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ornwallservices-my.sharepoint.com/personal/clementine_treloar_cornwall_gov_uk/Documents/"/>
    </mc:Choice>
  </mc:AlternateContent>
  <xr:revisionPtr revIDLastSave="13" documentId="8_{FAE508BF-F014-42E8-A239-3E202D03AF5E}" xr6:coauthVersionLast="47" xr6:coauthVersionMax="47" xr10:uidLastSave="{9F1BE25D-5BE2-40CF-8C6A-0ED810F9F938}"/>
  <bookViews>
    <workbookView xWindow="-120" yWindow="-120" windowWidth="20730" windowHeight="11160" firstSheet="1" activeTab="1" xr2:uid="{00000000-000D-0000-FFFF-FFFF00000000}"/>
  </bookViews>
  <sheets>
    <sheet name="Background Information" sheetId="13" r:id="rId1"/>
    <sheet name="2022" sheetId="15" r:id="rId2"/>
    <sheet name="2021" sheetId="14" r:id="rId3"/>
    <sheet name="2020" sheetId="7" r:id="rId4"/>
    <sheet name="2019" sheetId="8" r:id="rId5"/>
    <sheet name="2018" sheetId="9" r:id="rId6"/>
    <sheet name="2017" sheetId="10" r:id="rId7"/>
    <sheet name="2016" sheetId="2" r:id="rId8"/>
    <sheet name="2015" sheetId="3" r:id="rId9"/>
    <sheet name="2014" sheetId="4" r:id="rId10"/>
    <sheet name="2013" sheetId="5" r:id="rId11"/>
    <sheet name="2012" sheetId="6"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3" i="6" l="1"/>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33" i="5"/>
  <c r="Q32" i="5"/>
  <c r="Q31" i="5"/>
  <c r="Q30" i="5"/>
  <c r="Q29" i="5"/>
  <c r="Q28" i="5"/>
  <c r="Q27" i="5"/>
  <c r="Q26" i="5"/>
  <c r="Q25" i="5"/>
  <c r="Q23" i="5"/>
  <c r="Q22" i="5"/>
  <c r="Q21" i="5"/>
  <c r="Q19" i="5"/>
  <c r="Q18" i="5"/>
  <c r="Q17" i="5"/>
  <c r="Q16" i="5"/>
  <c r="Q15" i="5"/>
  <c r="Q14" i="5"/>
  <c r="Q13" i="5"/>
  <c r="Q12" i="5"/>
  <c r="Q11" i="5"/>
  <c r="Q10" i="5"/>
  <c r="Q9" i="5"/>
  <c r="Q8" i="5"/>
  <c r="Q7" i="5"/>
  <c r="Q6" i="5"/>
  <c r="Q5" i="5"/>
  <c r="Q34" i="4"/>
  <c r="Q33" i="4"/>
  <c r="Q32" i="4"/>
  <c r="Q31" i="4"/>
  <c r="Q30" i="4"/>
  <c r="Q29" i="4"/>
  <c r="Q28" i="4"/>
  <c r="Q27" i="4"/>
  <c r="Q26" i="4"/>
  <c r="Q25" i="4"/>
  <c r="Q24" i="4"/>
  <c r="Q23" i="4"/>
  <c r="Q22" i="4"/>
  <c r="Q20" i="4"/>
  <c r="Q19" i="4"/>
  <c r="Q17" i="4"/>
  <c r="Q16" i="4"/>
  <c r="Q15" i="4"/>
  <c r="Q13" i="4"/>
  <c r="Q12" i="4"/>
  <c r="Q11" i="4"/>
  <c r="Q10" i="4"/>
  <c r="Q9" i="4"/>
  <c r="Q8" i="4"/>
  <c r="Q7" i="4"/>
  <c r="Q6" i="4"/>
  <c r="Q5" i="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Q12" i="14"/>
  <c r="Q11" i="14"/>
  <c r="Q10" i="14"/>
  <c r="Q9" i="14"/>
  <c r="Q8" i="14"/>
  <c r="Q7" i="14"/>
  <c r="Q6" i="14"/>
  <c r="Q5" i="14"/>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alcChain>
</file>

<file path=xl/sharedStrings.xml><?xml version="1.0" encoding="utf-8"?>
<sst xmlns="http://schemas.openxmlformats.org/spreadsheetml/2006/main" count="2566" uniqueCount="243">
  <si>
    <t/>
  </si>
  <si>
    <t>Diffusion Tube Monitoring</t>
  </si>
  <si>
    <t>There are over 50 diffusion tubes spread across the Borough.</t>
  </si>
  <si>
    <t>These give monthly results and are used for reporting annual averages, examining long term trends and understanding the spread of air pollution.</t>
  </si>
  <si>
    <t>Tubes are deployed, analysed and adjusted in accordance with Local Air Quality Management (LAQM) guidance: http://laqm.defra.gov.uk.</t>
  </si>
  <si>
    <t>Locations</t>
  </si>
  <si>
    <t>In some locations tubes are grouped in twos and threes to allow the precision of results to be assessed.  In these locations tubes are labelled (A), (B) or (C).</t>
  </si>
  <si>
    <t>Sites are assigned a type: R = Roadside, UB = Urban Background, I = Industrial.</t>
  </si>
  <si>
    <t>Results</t>
  </si>
  <si>
    <t>Monthly averages are updated regularly, usually by the end of the following month.  For example, measurements for January are expected to be available by the end of February.</t>
  </si>
  <si>
    <t>These results are provisional, to finalise for reporting there needs to be an annual average which has been corrected.</t>
  </si>
  <si>
    <t>The weather has a large impact on readings and any tubes which have data for less than 75% of the year must be annualised to remove seasonal variations.  Results which have been annualised are marked by an asterix* on the site name.</t>
  </si>
  <si>
    <t>Annual averages are bias adjusted using a factor calculated by the National Diffusion Tube Bias Adjustment Spreadsheet: https://laqm.defra.gov.uk/bias-adjustment-factors/national-bias.html.</t>
  </si>
  <si>
    <t>The latest issue of this factor which has been used: 03/21</t>
  </si>
  <si>
    <t>Annual averages are typically finalised in April of the following year.</t>
  </si>
  <si>
    <t>When data has been finalised, it is marked as 'Adjusted' at the top of the column, and the bias factor which has been applied is given.  Otherwise it is labelled as 'Unadjusted' and is still provisional.</t>
  </si>
  <si>
    <t>YEAR: 2022</t>
  </si>
  <si>
    <t>Site ID</t>
  </si>
  <si>
    <t xml:space="preserve">Site Name </t>
  </si>
  <si>
    <t xml:space="preserve">Site Type </t>
  </si>
  <si>
    <t>Unadjusted</t>
  </si>
  <si>
    <t>HL</t>
  </si>
  <si>
    <t>Hamble Lane</t>
  </si>
  <si>
    <t>R</t>
  </si>
  <si>
    <t>HL2</t>
  </si>
  <si>
    <t>Hamble Lane 2</t>
  </si>
  <si>
    <t>OH</t>
  </si>
  <si>
    <t>Oak Hill</t>
  </si>
  <si>
    <t xml:space="preserve">OH2 </t>
  </si>
  <si>
    <t>Oak Hill 2</t>
  </si>
  <si>
    <t>Missing</t>
  </si>
  <si>
    <t>Error</t>
  </si>
  <si>
    <t>BDG</t>
  </si>
  <si>
    <t>Bridge Road</t>
  </si>
  <si>
    <t>HSB</t>
  </si>
  <si>
    <t>High Street Botley</t>
  </si>
  <si>
    <t>HSB2(A)</t>
  </si>
  <si>
    <t>High Street Botley 2 (A)</t>
  </si>
  <si>
    <t>KCA(18)</t>
  </si>
  <si>
    <t>Kings Copse Avenue (18)</t>
  </si>
  <si>
    <t>GR</t>
  </si>
  <si>
    <t>Grange Road</t>
  </si>
  <si>
    <t>UNC</t>
  </si>
  <si>
    <t>Upper Northam Close</t>
  </si>
  <si>
    <t>UB</t>
  </si>
  <si>
    <t>JW</t>
  </si>
  <si>
    <t>Jukes Walk</t>
  </si>
  <si>
    <t>SWA</t>
  </si>
  <si>
    <t>Swaythling Road</t>
  </si>
  <si>
    <t>AL</t>
  </si>
  <si>
    <t>Allington Lane</t>
  </si>
  <si>
    <t>BOT</t>
  </si>
  <si>
    <t>Botley Road</t>
  </si>
  <si>
    <t>WYV</t>
  </si>
  <si>
    <t>Wyvern School</t>
  </si>
  <si>
    <t>FORSL</t>
  </si>
  <si>
    <t>Fair Oak Road/ Sandy Lane</t>
  </si>
  <si>
    <t>FOR</t>
  </si>
  <si>
    <t>Fair Oak Road</t>
  </si>
  <si>
    <t>BR</t>
  </si>
  <si>
    <t>Bishopstoke Road</t>
  </si>
  <si>
    <t>BR2</t>
  </si>
  <si>
    <t>Bishopstoke Road 2</t>
  </si>
  <si>
    <t>TW</t>
  </si>
  <si>
    <t>Twyford Road</t>
  </si>
  <si>
    <t>MS</t>
  </si>
  <si>
    <t>Mill Street</t>
  </si>
  <si>
    <t>SRAN(17)(A)</t>
  </si>
  <si>
    <t>Southampton Road Analyser (17) (A)</t>
  </si>
  <si>
    <t>SRAN(17)(B)</t>
  </si>
  <si>
    <t>Southampton Road Analyser (17) (B)</t>
  </si>
  <si>
    <t>SRAN(17)(C)</t>
  </si>
  <si>
    <t>Southampton Road Analyser (17) (C)</t>
  </si>
  <si>
    <t>SR1</t>
  </si>
  <si>
    <t>Southampton Road 1</t>
  </si>
  <si>
    <t>CA(15)</t>
  </si>
  <si>
    <t>Chestnut Avenue (15)</t>
  </si>
  <si>
    <t>TP(A)</t>
  </si>
  <si>
    <t>The Point (A)</t>
  </si>
  <si>
    <t>TP(B)</t>
  </si>
  <si>
    <t>The Point (B)</t>
  </si>
  <si>
    <t>TP(C)</t>
  </si>
  <si>
    <t>The Point (C)</t>
  </si>
  <si>
    <t>LRPR</t>
  </si>
  <si>
    <t>Leigh Road / Pluto Road</t>
  </si>
  <si>
    <t>OX</t>
  </si>
  <si>
    <t>Oxburgh Close</t>
  </si>
  <si>
    <t>HG</t>
  </si>
  <si>
    <t>Hadleigh Gardens</t>
  </si>
  <si>
    <t>WA</t>
  </si>
  <si>
    <t>Woodside Avenue</t>
  </si>
  <si>
    <t>SC(A)</t>
  </si>
  <si>
    <t>Steele Close (A)</t>
  </si>
  <si>
    <t>SC(B)</t>
  </si>
  <si>
    <t>Steele Close (B)</t>
  </si>
  <si>
    <t>SC(C)</t>
  </si>
  <si>
    <t>Steele Close (C)</t>
  </si>
  <si>
    <t>BEL</t>
  </si>
  <si>
    <t>Belmont Road</t>
  </si>
  <si>
    <t>LR13</t>
  </si>
  <si>
    <t>Leigh Road / J13</t>
  </si>
  <si>
    <t>MC</t>
  </si>
  <si>
    <t>Medina Close</t>
  </si>
  <si>
    <t>PC(A)</t>
  </si>
  <si>
    <t>Porteous Crescent (A)</t>
  </si>
  <si>
    <t>NH</t>
  </si>
  <si>
    <t>Nuffield Hospital</t>
  </si>
  <si>
    <t>AR</t>
  </si>
  <si>
    <t>Ashdown Road</t>
  </si>
  <si>
    <t>CC</t>
  </si>
  <si>
    <t>Chestnut Close</t>
  </si>
  <si>
    <t>SSQ</t>
  </si>
  <si>
    <t>Sparrow Square</t>
  </si>
  <si>
    <t>DD(A)</t>
  </si>
  <si>
    <t>Dove Dale (A)</t>
  </si>
  <si>
    <t>DD(B)</t>
  </si>
  <si>
    <t>Dove Dale (B)</t>
  </si>
  <si>
    <t>CR</t>
  </si>
  <si>
    <t>Campbell Road</t>
  </si>
  <si>
    <t>I</t>
  </si>
  <si>
    <t>PA</t>
  </si>
  <si>
    <t>Passfield Avenue</t>
  </si>
  <si>
    <t>SR2</t>
  </si>
  <si>
    <t>Southampton Road 2</t>
  </si>
  <si>
    <t>PH1</t>
  </si>
  <si>
    <t>Providence Hill 1</t>
  </si>
  <si>
    <t>PH2</t>
  </si>
  <si>
    <t>Providence Hill 2</t>
  </si>
  <si>
    <t>BDG2</t>
  </si>
  <si>
    <t>Bridge Road 2</t>
  </si>
  <si>
    <t>PH3</t>
  </si>
  <si>
    <t>Providence Hill 3</t>
  </si>
  <si>
    <t>HL4</t>
  </si>
  <si>
    <t>Hamble Lane 4</t>
  </si>
  <si>
    <t>HPS</t>
  </si>
  <si>
    <t>Hamble Primary School</t>
  </si>
  <si>
    <t>HPO</t>
  </si>
  <si>
    <t>Hound Parish Office</t>
  </si>
  <si>
    <t>CR3</t>
  </si>
  <si>
    <t>Campbell Road 3</t>
  </si>
  <si>
    <t>CR4</t>
  </si>
  <si>
    <t>Campbell Road 4</t>
  </si>
  <si>
    <t>HCF</t>
  </si>
  <si>
    <t>Hound Corner Fruit Farm</t>
  </si>
  <si>
    <t>PAV</t>
  </si>
  <si>
    <t>Pavilion Road</t>
  </si>
  <si>
    <t>YEAR: 2021</t>
  </si>
  <si>
    <t>WHL</t>
  </si>
  <si>
    <t>Woodhouse Lane</t>
  </si>
  <si>
    <t>Closed</t>
  </si>
  <si>
    <t>-</t>
  </si>
  <si>
    <t>HL3</t>
  </si>
  <si>
    <t>Hamble Lane 3</t>
  </si>
  <si>
    <t>YEAR: 2020</t>
  </si>
  <si>
    <t>Mar-20*</t>
  </si>
  <si>
    <t>Apr-20*</t>
  </si>
  <si>
    <t>May-20*</t>
  </si>
  <si>
    <t>Adjusted (Factor = 0.81)</t>
  </si>
  <si>
    <t>No Sample</t>
  </si>
  <si>
    <t>PMR</t>
  </si>
  <si>
    <t>Portsmouth Road</t>
  </si>
  <si>
    <t>OH3</t>
  </si>
  <si>
    <t>Oak Hill 3</t>
  </si>
  <si>
    <t>DOD</t>
  </si>
  <si>
    <t>Dodwell Lane</t>
  </si>
  <si>
    <t>OH4</t>
  </si>
  <si>
    <t>Oak Hill 4</t>
  </si>
  <si>
    <t>CHR</t>
  </si>
  <si>
    <t>Church Lane</t>
  </si>
  <si>
    <t>CR2</t>
  </si>
  <si>
    <t>Campbell Road 2</t>
  </si>
  <si>
    <t>*Due to lockdown conditions imposed by the Covid-19 outbreak the sampling timetable was disrupted from March to May 2020.  This meant that tubes were used beyond their expiry dates and for longer time periods than recommended.  When analysing data at the year end it was decided that results from this period were not reliable enough to include and they have been removed.</t>
  </si>
  <si>
    <t>YEAR: 2019</t>
  </si>
  <si>
    <t>Adjusted (Factor = 0.93)</t>
  </si>
  <si>
    <t>YEAR: 2018</t>
  </si>
  <si>
    <t>HSB2(B)</t>
  </si>
  <si>
    <t>High Street Botley 2 (B)*</t>
  </si>
  <si>
    <t>KCA</t>
  </si>
  <si>
    <t>Kings Copse Avenue*</t>
  </si>
  <si>
    <t>Moved</t>
  </si>
  <si>
    <t>Kings Copse Avenue (18)*</t>
  </si>
  <si>
    <t>Bishopstoke Road 2*</t>
  </si>
  <si>
    <t>PC(B)</t>
  </si>
  <si>
    <t>Porteous Crescent (B)</t>
  </si>
  <si>
    <t>CP</t>
  </si>
  <si>
    <t>Coronation Parade</t>
  </si>
  <si>
    <t>BC</t>
  </si>
  <si>
    <t>Beech Close</t>
  </si>
  <si>
    <t>Southampton Road 2*</t>
  </si>
  <si>
    <t>Hamble Lane 3*</t>
  </si>
  <si>
    <t>YEAR: 2017</t>
  </si>
  <si>
    <t>Adjusted (Factor = 0.87)</t>
  </si>
  <si>
    <t>Oak Hill 2*</t>
  </si>
  <si>
    <t>High Street Botley 2 (B)</t>
  </si>
  <si>
    <t>Kings Copse Avenue</t>
  </si>
  <si>
    <t>Upper Northam Close*</t>
  </si>
  <si>
    <t>SRAN(A)</t>
  </si>
  <si>
    <t>Southampton Road / Analyser (A)*</t>
  </si>
  <si>
    <t>SRAN(B)</t>
  </si>
  <si>
    <t>Southampton Road / Analyser (B)*</t>
  </si>
  <si>
    <t>SRAN(C)</t>
  </si>
  <si>
    <t>Southampton Road / Analyser (C)*</t>
  </si>
  <si>
    <t>Southampton Road Analyser (17) (A)*</t>
  </si>
  <si>
    <t>Southampton Road Analyser (17) (B)*</t>
  </si>
  <si>
    <t>Southampton Road Analyser (17) (C)*</t>
  </si>
  <si>
    <t>Nuffield Hospital*</t>
  </si>
  <si>
    <t>DD(C)</t>
  </si>
  <si>
    <t>Dove Dale (C)*</t>
  </si>
  <si>
    <t>Winchester Street</t>
  </si>
  <si>
    <t>Coronation Parade*</t>
  </si>
  <si>
    <t>Beech Close*</t>
  </si>
  <si>
    <t>YEAR: 2016</t>
  </si>
  <si>
    <t>Adjusted (Factor = 0.92)</t>
  </si>
  <si>
    <t>Oakhill</t>
  </si>
  <si>
    <t>Southampton Road / Analyser (A)</t>
  </si>
  <si>
    <t>Southampton Road / Analyser (B)</t>
  </si>
  <si>
    <t>Southampton Road / Analyser (C)</t>
  </si>
  <si>
    <t>Dove Dale (C)</t>
  </si>
  <si>
    <t>YEAR: 2015</t>
  </si>
  <si>
    <t>Site Type</t>
  </si>
  <si>
    <t>HSB2</t>
  </si>
  <si>
    <t>High Street Botley 2</t>
  </si>
  <si>
    <t>SRAN</t>
  </si>
  <si>
    <t>Southampton Road / Analyser</t>
  </si>
  <si>
    <t>TP</t>
  </si>
  <si>
    <t>The Point</t>
  </si>
  <si>
    <t>SC</t>
  </si>
  <si>
    <t>Steele Close</t>
  </si>
  <si>
    <t>PC</t>
  </si>
  <si>
    <t xml:space="preserve">Porteous Crescent </t>
  </si>
  <si>
    <t>DD</t>
  </si>
  <si>
    <t>Dove Dale</t>
  </si>
  <si>
    <t>Campbell Road*</t>
  </si>
  <si>
    <t>YEAR: 2014</t>
  </si>
  <si>
    <t>35.66**</t>
  </si>
  <si>
    <t>CA</t>
  </si>
  <si>
    <t>Chestnut Avenue</t>
  </si>
  <si>
    <t>28.50**</t>
  </si>
  <si>
    <t>35.84**</t>
  </si>
  <si>
    <t>YEAR: 2013</t>
  </si>
  <si>
    <t>Adjusted (Factor = 0.95)</t>
  </si>
  <si>
    <t>YEAR: 2012</t>
  </si>
  <si>
    <t>Adjusted (Factor = 0.96)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</si>
</sst>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b/>
      <sz val="10"/>
      <color theme="1"/>
      <name val="Arial"/>
      <family val="2"/>
    </font>
    <font>
      <b/>
      <sz val="10"/>
      <color rgb="FFFF0000"/>
      <name val="Arial"/>
      <family val="2"/>
    </font>
    <font>
      <sz val="10"/>
      <name val="Arial"/>
      <family val="2"/>
    </font>
    <font>
      <sz val="10"/>
      <name val="MS Sans Serif"/>
      <family val="2"/>
    </font>
    <font>
      <sz val="10"/>
      <name val="MS Sans Serif"/>
      <family val="2"/>
    </font>
    <font>
      <sz val="10"/>
      <name val="MS Sans Serif"/>
    </font>
    <font>
      <i/>
      <sz val="10"/>
      <color theme="1"/>
      <name val="Arial"/>
      <family val="2"/>
    </font>
    <font>
      <b/>
      <sz val="18"/>
      <color theme="1"/>
      <name val="Calibri"/>
      <family val="2"/>
      <scheme val="minor"/>
    </font>
    <font>
      <b/>
      <sz val="14"/>
      <color theme="1"/>
      <name val="Calibri"/>
      <family val="2"/>
      <scheme val="minor"/>
    </font>
    <font>
      <sz val="8"/>
      <name val="Arial"/>
      <family val="2"/>
    </font>
    <font>
      <sz val="10"/>
      <color rgb="FF000000"/>
      <name val="Arial"/>
      <family val="2"/>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2DCDB"/>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5">
    <xf numFmtId="0" fontId="0" fillId="0" borderId="0"/>
    <xf numFmtId="0" fontId="5" fillId="0" borderId="0"/>
    <xf numFmtId="0" fontId="6" fillId="0" borderId="0"/>
    <xf numFmtId="0" fontId="7" fillId="0" borderId="0"/>
    <xf numFmtId="0" fontId="5" fillId="0" borderId="0"/>
  </cellStyleXfs>
  <cellXfs count="116">
    <xf numFmtId="0" fontId="0" fillId="0" borderId="0" xfId="0"/>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17" fontId="2"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xf>
    <xf numFmtId="2" fontId="0" fillId="2" borderId="1" xfId="0" applyNumberFormat="1" applyFill="1" applyBorder="1" applyAlignment="1">
      <alignment horizontal="center"/>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vertical="center"/>
    </xf>
    <xf numFmtId="17" fontId="2" fillId="2" borderId="2" xfId="0" applyNumberFormat="1" applyFont="1" applyFill="1" applyBorder="1" applyAlignment="1">
      <alignment horizontal="center" vertical="center"/>
    </xf>
    <xf numFmtId="2" fontId="4" fillId="0" borderId="0" xfId="0" applyNumberFormat="1" applyFont="1" applyAlignment="1">
      <alignment horizont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2" fontId="4" fillId="0" borderId="1" xfId="0" applyNumberFormat="1" applyFont="1" applyBorder="1" applyAlignment="1">
      <alignment horizontal="center"/>
    </xf>
    <xf numFmtId="2" fontId="1" fillId="0" borderId="0" xfId="0" applyNumberFormat="1" applyFont="1" applyAlignment="1">
      <alignment horizontal="center" vertical="center"/>
    </xf>
    <xf numFmtId="2" fontId="1" fillId="3"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xf>
    <xf numFmtId="2" fontId="1" fillId="0" borderId="1" xfId="0" applyNumberFormat="1" applyFont="1" applyBorder="1" applyAlignment="1">
      <alignment horizontal="center"/>
    </xf>
    <xf numFmtId="2" fontId="4" fillId="0" borderId="0" xfId="3" applyNumberFormat="1" applyFont="1" applyAlignment="1">
      <alignment horizontal="center"/>
    </xf>
    <xf numFmtId="2" fontId="4" fillId="0" borderId="1" xfId="3" applyNumberFormat="1" applyFont="1" applyBorder="1" applyAlignment="1">
      <alignment horizontal="center"/>
    </xf>
    <xf numFmtId="2" fontId="8" fillId="0" borderId="1" xfId="0" applyNumberFormat="1" applyFont="1" applyBorder="1" applyAlignment="1">
      <alignment horizontal="center"/>
    </xf>
    <xf numFmtId="2" fontId="4" fillId="0" borderId="1" xfId="1" applyNumberFormat="1" applyFont="1" applyBorder="1" applyAlignment="1">
      <alignment horizontal="center"/>
    </xf>
    <xf numFmtId="0" fontId="1" fillId="0" borderId="1" xfId="0" applyFont="1" applyBorder="1" applyAlignment="1">
      <alignment horizontal="center"/>
    </xf>
    <xf numFmtId="2" fontId="1" fillId="5" borderId="1" xfId="0" applyNumberFormat="1" applyFont="1" applyFill="1" applyBorder="1" applyAlignment="1">
      <alignment horizontal="center"/>
    </xf>
    <xf numFmtId="2" fontId="1" fillId="5" borderId="1" xfId="0" applyNumberFormat="1" applyFont="1" applyFill="1" applyBorder="1" applyAlignment="1">
      <alignment horizontal="center" vertical="center"/>
    </xf>
    <xf numFmtId="2" fontId="0" fillId="5" borderId="1" xfId="0" applyNumberFormat="1" applyFill="1" applyBorder="1" applyAlignment="1">
      <alignment horizontal="center"/>
    </xf>
    <xf numFmtId="2" fontId="0" fillId="4" borderId="1" xfId="0" applyNumberFormat="1" applyFill="1" applyBorder="1" applyAlignment="1">
      <alignment horizontal="center"/>
    </xf>
    <xf numFmtId="2" fontId="0" fillId="6" borderId="1" xfId="0" applyNumberFormat="1" applyFill="1" applyBorder="1" applyAlignment="1">
      <alignment horizontal="center"/>
    </xf>
    <xf numFmtId="2" fontId="1" fillId="5" borderId="0" xfId="0" applyNumberFormat="1" applyFont="1" applyFill="1" applyAlignment="1">
      <alignment horizontal="center" vertical="center"/>
    </xf>
    <xf numFmtId="2" fontId="1" fillId="6" borderId="1" xfId="0" applyNumberFormat="1" applyFont="1" applyFill="1" applyBorder="1" applyAlignment="1">
      <alignment horizontal="center" vertical="center"/>
    </xf>
    <xf numFmtId="2" fontId="4" fillId="0" borderId="1" xfId="2" applyNumberFormat="1" applyFont="1" applyBorder="1" applyAlignment="1">
      <alignment horizontal="center"/>
    </xf>
    <xf numFmtId="2" fontId="1" fillId="0" borderId="2" xfId="0" applyNumberFormat="1" applyFont="1" applyBorder="1" applyAlignment="1">
      <alignment horizontal="center" vertical="center"/>
    </xf>
    <xf numFmtId="2" fontId="1" fillId="0" borderId="5" xfId="0" applyNumberFormat="1" applyFont="1" applyBorder="1" applyAlignment="1">
      <alignment horizontal="center"/>
    </xf>
    <xf numFmtId="2" fontId="1" fillId="0" borderId="6" xfId="0" applyNumberFormat="1" applyFont="1" applyBorder="1" applyAlignment="1">
      <alignment horizontal="center"/>
    </xf>
    <xf numFmtId="0" fontId="9" fillId="0" borderId="0" xfId="0" applyFont="1"/>
    <xf numFmtId="0" fontId="10" fillId="0" borderId="0" xfId="0" applyFont="1"/>
    <xf numFmtId="2" fontId="11" fillId="7" borderId="1" xfId="3" applyNumberFormat="1"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2" fontId="1" fillId="0" borderId="0" xfId="0" applyNumberFormat="1" applyFont="1" applyAlignment="1">
      <alignment horizontal="center"/>
    </xf>
    <xf numFmtId="2" fontId="11" fillId="0" borderId="0" xfId="3" applyNumberFormat="1" applyFont="1" applyAlignment="1">
      <alignment horizontal="center"/>
    </xf>
    <xf numFmtId="2" fontId="4" fillId="4" borderId="1" xfId="3" applyNumberFormat="1" applyFont="1" applyFill="1" applyBorder="1" applyAlignment="1">
      <alignment horizontal="center"/>
    </xf>
    <xf numFmtId="2" fontId="11" fillId="0" borderId="1" xfId="3" applyNumberFormat="1" applyFont="1" applyBorder="1" applyAlignment="1">
      <alignment horizontal="center"/>
    </xf>
    <xf numFmtId="2" fontId="1" fillId="3" borderId="1" xfId="0" applyNumberFormat="1" applyFont="1" applyFill="1" applyBorder="1" applyAlignment="1">
      <alignment horizontal="center"/>
    </xf>
    <xf numFmtId="0" fontId="0" fillId="0" borderId="1" xfId="0" applyBorder="1" applyAlignment="1">
      <alignment horizontal="center"/>
    </xf>
    <xf numFmtId="2" fontId="4" fillId="0" borderId="3" xfId="3" applyNumberFormat="1" applyFont="1" applyBorder="1" applyAlignment="1">
      <alignment horizontal="center"/>
    </xf>
    <xf numFmtId="2" fontId="1" fillId="0" borderId="3" xfId="0" applyNumberFormat="1" applyFont="1" applyBorder="1" applyAlignment="1">
      <alignment horizontal="center" vertical="center"/>
    </xf>
    <xf numFmtId="0" fontId="2" fillId="8" borderId="1" xfId="0" applyFont="1" applyFill="1" applyBorder="1" applyAlignment="1">
      <alignment horizontal="center" vertical="center"/>
    </xf>
    <xf numFmtId="0" fontId="1" fillId="5" borderId="2" xfId="0" applyFont="1" applyFill="1" applyBorder="1" applyAlignment="1">
      <alignment horizontal="center"/>
    </xf>
    <xf numFmtId="2" fontId="1" fillId="3" borderId="2" xfId="0" applyNumberFormat="1" applyFont="1" applyFill="1" applyBorder="1" applyAlignment="1">
      <alignment horizontal="center" vertical="center"/>
    </xf>
    <xf numFmtId="2" fontId="1" fillId="4" borderId="2" xfId="0" applyNumberFormat="1" applyFont="1" applyFill="1" applyBorder="1" applyAlignment="1">
      <alignment horizontal="center" vertical="center"/>
    </xf>
    <xf numFmtId="0" fontId="12" fillId="9" borderId="1" xfId="0" applyFont="1" applyFill="1" applyBorder="1" applyAlignment="1">
      <alignment horizontal="center" vertical="center"/>
    </xf>
    <xf numFmtId="2" fontId="12" fillId="0" borderId="1" xfId="0" applyNumberFormat="1" applyFont="1" applyBorder="1" applyAlignment="1">
      <alignment horizontal="center" vertical="center"/>
    </xf>
    <xf numFmtId="2" fontId="4" fillId="0" borderId="8" xfId="0" applyNumberFormat="1" applyFont="1" applyBorder="1" applyAlignment="1">
      <alignment horizontal="center"/>
    </xf>
    <xf numFmtId="2" fontId="4" fillId="9" borderId="9" xfId="0" applyNumberFormat="1" applyFont="1" applyFill="1" applyBorder="1" applyAlignment="1">
      <alignment horizontal="center"/>
    </xf>
    <xf numFmtId="2" fontId="1" fillId="0" borderId="3" xfId="0" applyNumberFormat="1" applyFont="1" applyBorder="1" applyAlignment="1">
      <alignment horizontal="center"/>
    </xf>
    <xf numFmtId="2" fontId="1" fillId="4" borderId="2" xfId="0" applyNumberFormat="1" applyFont="1" applyFill="1" applyBorder="1" applyAlignment="1">
      <alignment vertical="center"/>
    </xf>
    <xf numFmtId="2" fontId="12" fillId="0" borderId="1" xfId="0" applyNumberFormat="1" applyFont="1" applyBorder="1" applyAlignment="1">
      <alignment horizontal="center"/>
    </xf>
    <xf numFmtId="0" fontId="2" fillId="2" borderId="1" xfId="0" applyFont="1" applyFill="1" applyBorder="1" applyAlignment="1">
      <alignment horizontal="center" vertical="center"/>
    </xf>
    <xf numFmtId="0" fontId="1" fillId="0" borderId="8" xfId="0" applyFont="1" applyBorder="1" applyAlignment="1">
      <alignment horizontal="center"/>
    </xf>
    <xf numFmtId="2" fontId="1" fillId="0" borderId="8" xfId="0" applyNumberFormat="1" applyFont="1" applyBorder="1" applyAlignment="1">
      <alignment horizontal="center" vertical="center"/>
    </xf>
    <xf numFmtId="0" fontId="1" fillId="0" borderId="5" xfId="0" applyFont="1" applyBorder="1" applyAlignment="1">
      <alignment horizontal="center"/>
    </xf>
    <xf numFmtId="0" fontId="12" fillId="9" borderId="5" xfId="0" applyFont="1" applyFill="1" applyBorder="1" applyAlignment="1">
      <alignment horizontal="center" vertical="center"/>
    </xf>
    <xf numFmtId="2" fontId="4" fillId="0" borderId="10" xfId="0" applyNumberFormat="1" applyFont="1" applyBorder="1" applyAlignment="1">
      <alignment horizontal="center"/>
    </xf>
    <xf numFmtId="2" fontId="4" fillId="0" borderId="5" xfId="3" applyNumberFormat="1" applyFont="1" applyBorder="1" applyAlignment="1">
      <alignment horizontal="center"/>
    </xf>
    <xf numFmtId="2" fontId="0" fillId="0" borderId="8" xfId="0" applyNumberFormat="1" applyBorder="1" applyAlignment="1">
      <alignment horizontal="center"/>
    </xf>
    <xf numFmtId="2" fontId="4" fillId="0" borderId="8" xfId="3" applyNumberFormat="1" applyFont="1" applyBorder="1" applyAlignment="1">
      <alignment horizontal="center"/>
    </xf>
    <xf numFmtId="2" fontId="12" fillId="0" borderId="8" xfId="0" applyNumberFormat="1" applyFont="1" applyBorder="1" applyAlignment="1">
      <alignment horizontal="center" vertical="center"/>
    </xf>
    <xf numFmtId="2" fontId="1" fillId="0" borderId="8" xfId="0" applyNumberFormat="1" applyFont="1" applyBorder="1" applyAlignment="1">
      <alignment horizontal="center"/>
    </xf>
    <xf numFmtId="0" fontId="4" fillId="0" borderId="8" xfId="0" applyFont="1" applyBorder="1" applyAlignment="1">
      <alignment horizontal="center"/>
    </xf>
    <xf numFmtId="0" fontId="12" fillId="9" borderId="8" xfId="0" applyFont="1" applyFill="1" applyBorder="1" applyAlignment="1">
      <alignment horizontal="center" vertical="center"/>
    </xf>
    <xf numFmtId="0" fontId="13" fillId="0" borderId="8" xfId="0" applyFont="1" applyBorder="1" applyAlignment="1">
      <alignment horizontal="center"/>
    </xf>
    <xf numFmtId="2" fontId="4" fillId="9" borderId="8" xfId="0" applyNumberFormat="1" applyFont="1" applyFill="1" applyBorder="1" applyAlignment="1">
      <alignment horizontal="center"/>
    </xf>
    <xf numFmtId="2" fontId="12" fillId="0" borderId="5" xfId="0" applyNumberFormat="1" applyFont="1" applyBorder="1" applyAlignment="1">
      <alignment horizontal="center" vertical="center"/>
    </xf>
    <xf numFmtId="2" fontId="4" fillId="0" borderId="11" xfId="3" applyNumberFormat="1" applyFont="1" applyBorder="1" applyAlignment="1">
      <alignment horizontal="center"/>
    </xf>
    <xf numFmtId="0" fontId="4" fillId="9" borderId="12" xfId="0" applyFont="1" applyFill="1" applyBorder="1" applyAlignment="1">
      <alignment horizontal="center"/>
    </xf>
    <xf numFmtId="0" fontId="4" fillId="9" borderId="8" xfId="0" applyFont="1" applyFill="1" applyBorder="1" applyAlignment="1">
      <alignment horizontal="center"/>
    </xf>
    <xf numFmtId="0" fontId="8" fillId="2" borderId="1" xfId="0" applyFont="1" applyFill="1" applyBorder="1" applyAlignment="1">
      <alignment horizontal="center" vertical="center"/>
    </xf>
    <xf numFmtId="2" fontId="4" fillId="0" borderId="2" xfId="3" applyNumberFormat="1" applyFont="1" applyBorder="1" applyAlignment="1">
      <alignment horizontal="center"/>
    </xf>
    <xf numFmtId="2" fontId="4" fillId="0" borderId="12" xfId="3" applyNumberFormat="1" applyFont="1" applyBorder="1" applyAlignment="1">
      <alignment horizontal="center"/>
    </xf>
    <xf numFmtId="2" fontId="4" fillId="0" borderId="13" xfId="3" applyNumberFormat="1" applyFont="1" applyBorder="1" applyAlignment="1">
      <alignment horizontal="center"/>
    </xf>
    <xf numFmtId="2" fontId="4" fillId="9" borderId="13" xfId="0" applyNumberFormat="1" applyFont="1" applyFill="1" applyBorder="1" applyAlignment="1">
      <alignment horizontal="center"/>
    </xf>
    <xf numFmtId="2" fontId="1" fillId="0" borderId="11" xfId="0" applyNumberFormat="1" applyFont="1" applyBorder="1" applyAlignment="1">
      <alignment horizontal="center"/>
    </xf>
    <xf numFmtId="2" fontId="1" fillId="0" borderId="14" xfId="0" applyNumberFormat="1" applyFont="1" applyBorder="1" applyAlignment="1">
      <alignment horizontal="center"/>
    </xf>
    <xf numFmtId="2" fontId="4" fillId="9" borderId="15" xfId="0" applyNumberFormat="1" applyFont="1" applyFill="1" applyBorder="1" applyAlignment="1">
      <alignment horizontal="center"/>
    </xf>
    <xf numFmtId="0" fontId="1" fillId="2" borderId="3" xfId="0" applyFont="1" applyFill="1" applyBorder="1" applyAlignment="1">
      <alignment horizontal="center" vertical="center"/>
    </xf>
    <xf numFmtId="0" fontId="1" fillId="0" borderId="3"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2" fontId="1" fillId="0" borderId="14" xfId="0" applyNumberFormat="1" applyFont="1" applyBorder="1" applyAlignment="1">
      <alignment horizontal="center" vertical="center"/>
    </xf>
    <xf numFmtId="2" fontId="4" fillId="4" borderId="1" xfId="3" applyNumberFormat="1" applyFont="1" applyFill="1" applyBorder="1" applyAlignment="1">
      <alignment horizontal="center" vertical="center"/>
    </xf>
    <xf numFmtId="2" fontId="4" fillId="0" borderId="14" xfId="3" applyNumberFormat="1" applyFont="1" applyBorder="1" applyAlignment="1">
      <alignment horizontal="center"/>
    </xf>
    <xf numFmtId="0" fontId="4" fillId="0" borderId="14" xfId="0" applyFont="1" applyBorder="1" applyAlignment="1">
      <alignment horizontal="center"/>
    </xf>
    <xf numFmtId="0" fontId="1" fillId="0" borderId="2" xfId="0" applyFont="1" applyBorder="1" applyAlignment="1">
      <alignment horizontal="center" vertical="center"/>
    </xf>
    <xf numFmtId="2" fontId="1" fillId="0" borderId="2" xfId="0" applyNumberFormat="1" applyFont="1" applyBorder="1" applyAlignment="1">
      <alignment horizontal="center"/>
    </xf>
    <xf numFmtId="2" fontId="1" fillId="0" borderId="12" xfId="0" applyNumberFormat="1" applyFont="1" applyBorder="1" applyAlignment="1">
      <alignment horizontal="center"/>
    </xf>
    <xf numFmtId="2" fontId="1" fillId="0" borderId="13" xfId="0" applyNumberFormat="1" applyFont="1" applyBorder="1" applyAlignment="1">
      <alignment horizontal="center"/>
    </xf>
    <xf numFmtId="2" fontId="0" fillId="0" borderId="13" xfId="0" applyNumberFormat="1" applyBorder="1" applyAlignment="1">
      <alignment horizontal="center"/>
    </xf>
    <xf numFmtId="0" fontId="4" fillId="0" borderId="0" xfId="0" applyFont="1" applyAlignment="1">
      <alignment horizont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7" xfId="0" applyFont="1" applyBorder="1" applyAlignment="1">
      <alignment horizontal="left" wrapText="1"/>
    </xf>
    <xf numFmtId="0" fontId="1" fillId="0" borderId="0" xfId="0" applyFont="1" applyAlignment="1">
      <alignment horizontal="left" wrapText="1"/>
    </xf>
    <xf numFmtId="2" fontId="1" fillId="0" borderId="5" xfId="0" applyNumberFormat="1" applyFont="1" applyBorder="1" applyAlignment="1">
      <alignment horizontal="center" vertical="center"/>
    </xf>
    <xf numFmtId="2" fontId="1" fillId="0" borderId="6" xfId="0" applyNumberFormat="1" applyFont="1" applyBorder="1" applyAlignment="1">
      <alignment horizontal="center" vertical="center"/>
    </xf>
    <xf numFmtId="2" fontId="1" fillId="0" borderId="9" xfId="0" applyNumberFormat="1" applyFont="1" applyBorder="1" applyAlignment="1">
      <alignment horizontal="center" vertical="center"/>
    </xf>
    <xf numFmtId="0" fontId="3"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2" fontId="4" fillId="0" borderId="16" xfId="0" applyNumberFormat="1" applyFont="1" applyBorder="1" applyAlignment="1">
      <alignment horizontal="center"/>
    </xf>
  </cellXfs>
  <cellStyles count="5">
    <cellStyle name="Normal" xfId="0" builtinId="0"/>
    <cellStyle name="Normal 2" xfId="1" xr:uid="{00000000-0005-0000-0000-000002000000}"/>
    <cellStyle name="Normal 3" xfId="2" xr:uid="{00000000-0005-0000-0000-000003000000}"/>
    <cellStyle name="Normal 3 2" xfId="3" xr:uid="{00000000-0005-0000-0000-000004000000}"/>
    <cellStyle name="Normal 3 3" xfId="4" xr:uid="{00000000-0005-0000-0000-00000500000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2"/>
  <sheetViews>
    <sheetView workbookViewId="0"/>
  </sheetViews>
  <sheetFormatPr defaultRowHeight="15" x14ac:dyDescent="0.25"/>
  <sheetData>
    <row r="2" spans="2:2" ht="23.25" x14ac:dyDescent="0.35">
      <c r="B2" s="36" t="s">
        <v>0</v>
      </c>
    </row>
    <row r="4" spans="2:2" ht="18.75" x14ac:dyDescent="0.3">
      <c r="B4" s="37" t="s">
        <v>1</v>
      </c>
    </row>
    <row r="5" spans="2:2" x14ac:dyDescent="0.25">
      <c r="B5" t="s">
        <v>0</v>
      </c>
    </row>
    <row r="6" spans="2:2" x14ac:dyDescent="0.25">
      <c r="B6" t="s">
        <v>0</v>
      </c>
    </row>
    <row r="7" spans="2:2" x14ac:dyDescent="0.25">
      <c r="B7" t="s">
        <v>2</v>
      </c>
    </row>
    <row r="8" spans="2:2" x14ac:dyDescent="0.25">
      <c r="B8" t="s">
        <v>3</v>
      </c>
    </row>
    <row r="9" spans="2:2" x14ac:dyDescent="0.25">
      <c r="B9" t="s">
        <v>4</v>
      </c>
    </row>
    <row r="11" spans="2:2" ht="18.75" x14ac:dyDescent="0.3">
      <c r="B11" s="37" t="s">
        <v>5</v>
      </c>
    </row>
    <row r="12" spans="2:2" x14ac:dyDescent="0.25">
      <c r="B12" t="s">
        <v>6</v>
      </c>
    </row>
    <row r="13" spans="2:2" x14ac:dyDescent="0.25">
      <c r="B13" t="s">
        <v>7</v>
      </c>
    </row>
    <row r="15" spans="2:2" ht="18.75" x14ac:dyDescent="0.3">
      <c r="B15" s="37" t="s">
        <v>8</v>
      </c>
    </row>
    <row r="16" spans="2:2" x14ac:dyDescent="0.25">
      <c r="B16" t="s">
        <v>9</v>
      </c>
    </row>
    <row r="17" spans="2:2" x14ac:dyDescent="0.25">
      <c r="B17" t="s">
        <v>10</v>
      </c>
    </row>
    <row r="18" spans="2:2" x14ac:dyDescent="0.25">
      <c r="B18" t="s">
        <v>11</v>
      </c>
    </row>
    <row r="19" spans="2:2" x14ac:dyDescent="0.25">
      <c r="B19" t="s">
        <v>12</v>
      </c>
    </row>
    <row r="20" spans="2:2" x14ac:dyDescent="0.25">
      <c r="B20" t="s">
        <v>13</v>
      </c>
    </row>
    <row r="21" spans="2:2" x14ac:dyDescent="0.25">
      <c r="B21" t="s">
        <v>14</v>
      </c>
    </row>
    <row r="22" spans="2:2" x14ac:dyDescent="0.25">
      <c r="B22" t="s">
        <v>15</v>
      </c>
    </row>
  </sheetData>
  <pageMargins left="0.7" right="0.7" top="0.75" bottom="0.75" header="0.3" footer="0.3"/>
  <pageSetup paperSize="9" orientation="portrait" r:id="rId1"/>
  <headerFooter>
    <oddHeader>&amp;R&amp;"Calibri"&amp;10&amp;K317100Information Classification: 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Q34"/>
  <sheetViews>
    <sheetView workbookViewId="0"/>
  </sheetViews>
  <sheetFormatPr defaultRowHeight="15" x14ac:dyDescent="0.25"/>
  <sheetData>
    <row r="2" spans="2:17" x14ac:dyDescent="0.25">
      <c r="B2" s="3"/>
      <c r="C2" s="3"/>
      <c r="D2" s="3"/>
      <c r="E2" s="110" t="s">
        <v>233</v>
      </c>
      <c r="F2" s="110"/>
      <c r="G2" s="110"/>
      <c r="H2" s="110"/>
      <c r="I2" s="110"/>
      <c r="J2" s="110"/>
      <c r="K2" s="110"/>
      <c r="L2" s="110"/>
      <c r="M2" s="110"/>
      <c r="N2" s="110"/>
      <c r="O2" s="110"/>
      <c r="P2" s="110"/>
      <c r="Q2" s="110"/>
    </row>
    <row r="3" spans="2:17" x14ac:dyDescent="0.25">
      <c r="B3" s="3"/>
      <c r="C3" s="3"/>
      <c r="D3" s="3"/>
      <c r="E3" s="60" t="s">
        <v>0</v>
      </c>
      <c r="F3" s="60"/>
      <c r="G3" s="60"/>
      <c r="H3" s="60"/>
      <c r="I3" s="60"/>
      <c r="J3" s="60"/>
      <c r="K3" s="60"/>
      <c r="L3" s="60"/>
      <c r="M3" s="60"/>
      <c r="N3" s="60"/>
      <c r="O3" s="60"/>
      <c r="P3" s="60"/>
      <c r="Q3" s="8" t="s">
        <v>0</v>
      </c>
    </row>
    <row r="4" spans="2:17" x14ac:dyDescent="0.25">
      <c r="B4" s="60" t="s">
        <v>17</v>
      </c>
      <c r="C4" s="60" t="s">
        <v>18</v>
      </c>
      <c r="D4" s="60" t="s">
        <v>219</v>
      </c>
      <c r="E4" s="5">
        <v>41640</v>
      </c>
      <c r="F4" s="5">
        <v>41671</v>
      </c>
      <c r="G4" s="5">
        <v>41699</v>
      </c>
      <c r="H4" s="5">
        <v>41730</v>
      </c>
      <c r="I4" s="5">
        <v>41760</v>
      </c>
      <c r="J4" s="5">
        <v>41791</v>
      </c>
      <c r="K4" s="5">
        <v>41821</v>
      </c>
      <c r="L4" s="5">
        <v>41852</v>
      </c>
      <c r="M4" s="5">
        <v>41883</v>
      </c>
      <c r="N4" s="5">
        <v>41913</v>
      </c>
      <c r="O4" s="5">
        <v>41944</v>
      </c>
      <c r="P4" s="5">
        <v>41974</v>
      </c>
      <c r="Q4" s="60" t="s">
        <v>212</v>
      </c>
    </row>
    <row r="5" spans="2:17" x14ac:dyDescent="0.25">
      <c r="B5" s="1" t="s">
        <v>21</v>
      </c>
      <c r="C5" s="1" t="s">
        <v>22</v>
      </c>
      <c r="D5" s="1" t="s">
        <v>23</v>
      </c>
      <c r="E5" s="7">
        <v>47.58</v>
      </c>
      <c r="F5" s="7">
        <v>34.630000000000003</v>
      </c>
      <c r="G5" s="7">
        <v>42.06</v>
      </c>
      <c r="H5" s="7">
        <v>42.39</v>
      </c>
      <c r="I5" s="7">
        <v>39.74</v>
      </c>
      <c r="J5" s="7">
        <v>43.01</v>
      </c>
      <c r="K5" s="7">
        <v>39.950000000000003</v>
      </c>
      <c r="L5" s="7">
        <v>34.380000000000003</v>
      </c>
      <c r="M5" s="7">
        <v>39.67</v>
      </c>
      <c r="N5" s="7">
        <v>41.68</v>
      </c>
      <c r="O5" s="7">
        <v>34.07</v>
      </c>
      <c r="P5" s="7">
        <v>38.89</v>
      </c>
      <c r="Q5" s="6">
        <f>AVERAGE(E5:P5)*0.92</f>
        <v>36.650500000000001</v>
      </c>
    </row>
    <row r="6" spans="2:17" x14ac:dyDescent="0.25">
      <c r="B6" s="1" t="s">
        <v>24</v>
      </c>
      <c r="C6" s="1" t="s">
        <v>25</v>
      </c>
      <c r="D6" s="1" t="s">
        <v>23</v>
      </c>
      <c r="E6" s="7">
        <v>35.01</v>
      </c>
      <c r="F6" s="7">
        <v>42.84</v>
      </c>
      <c r="G6" s="7">
        <v>44.52</v>
      </c>
      <c r="H6" s="7">
        <v>45.59</v>
      </c>
      <c r="I6" s="7">
        <v>36.700000000000003</v>
      </c>
      <c r="J6" s="7">
        <v>44.99</v>
      </c>
      <c r="K6" s="7">
        <v>46.33</v>
      </c>
      <c r="L6" s="7">
        <v>33.79</v>
      </c>
      <c r="M6" s="7">
        <v>47.35</v>
      </c>
      <c r="N6" s="7">
        <v>39.020000000000003</v>
      </c>
      <c r="O6" s="7">
        <v>37.840000000000003</v>
      </c>
      <c r="P6" s="7">
        <v>37.17</v>
      </c>
      <c r="Q6" s="6">
        <f t="shared" ref="Q6:Q34" si="0">AVERAGE(E6:P6)*0.92</f>
        <v>37.654833333333336</v>
      </c>
    </row>
    <row r="7" spans="2:17" x14ac:dyDescent="0.25">
      <c r="B7" s="1" t="s">
        <v>34</v>
      </c>
      <c r="C7" s="1" t="s">
        <v>35</v>
      </c>
      <c r="D7" s="1" t="s">
        <v>23</v>
      </c>
      <c r="E7" s="7">
        <v>40.03</v>
      </c>
      <c r="F7" s="7">
        <v>43.7</v>
      </c>
      <c r="G7" s="7">
        <v>47.45</v>
      </c>
      <c r="H7" s="7">
        <v>49.36</v>
      </c>
      <c r="I7" s="7">
        <v>45.36</v>
      </c>
      <c r="J7" s="7">
        <v>43.32</v>
      </c>
      <c r="K7" s="7">
        <v>37.11</v>
      </c>
      <c r="L7" s="7">
        <v>33.81</v>
      </c>
      <c r="M7" s="7">
        <v>45.48</v>
      </c>
      <c r="N7" s="7">
        <v>33.03</v>
      </c>
      <c r="O7" s="7">
        <v>72.63</v>
      </c>
      <c r="P7" s="7">
        <v>35.61</v>
      </c>
      <c r="Q7" s="6">
        <f t="shared" si="0"/>
        <v>40.394900000000007</v>
      </c>
    </row>
    <row r="8" spans="2:17" x14ac:dyDescent="0.25">
      <c r="B8" s="1" t="s">
        <v>220</v>
      </c>
      <c r="C8" s="1" t="s">
        <v>221</v>
      </c>
      <c r="D8" s="1" t="s">
        <v>23</v>
      </c>
      <c r="E8" s="7">
        <v>41.83</v>
      </c>
      <c r="F8" s="7">
        <v>31.9</v>
      </c>
      <c r="G8" s="7">
        <v>40.42</v>
      </c>
      <c r="H8" s="7">
        <v>35.99</v>
      </c>
      <c r="I8" s="7">
        <v>30.23</v>
      </c>
      <c r="J8" s="7">
        <v>34.1</v>
      </c>
      <c r="K8" s="27" t="s">
        <v>30</v>
      </c>
      <c r="L8" s="7">
        <v>26.91</v>
      </c>
      <c r="M8" s="7">
        <v>43.12</v>
      </c>
      <c r="N8" s="7">
        <v>33.049999999999997</v>
      </c>
      <c r="O8" s="7">
        <v>44.62</v>
      </c>
      <c r="P8" s="7">
        <v>38.99</v>
      </c>
      <c r="Q8" s="6">
        <f t="shared" si="0"/>
        <v>33.551563636363639</v>
      </c>
    </row>
    <row r="9" spans="2:17" x14ac:dyDescent="0.25">
      <c r="B9" s="1" t="s">
        <v>42</v>
      </c>
      <c r="C9" s="1" t="s">
        <v>43</v>
      </c>
      <c r="D9" s="1" t="s">
        <v>44</v>
      </c>
      <c r="E9" s="7">
        <v>36.11</v>
      </c>
      <c r="F9" s="7">
        <v>36.78</v>
      </c>
      <c r="G9" s="7">
        <v>33.93</v>
      </c>
      <c r="H9" s="7">
        <v>31.34</v>
      </c>
      <c r="I9" s="7">
        <v>32.130000000000003</v>
      </c>
      <c r="J9" s="7">
        <v>24.99</v>
      </c>
      <c r="K9" s="7">
        <v>27.58</v>
      </c>
      <c r="L9" s="7">
        <v>28.13</v>
      </c>
      <c r="M9" s="7">
        <v>30.43</v>
      </c>
      <c r="N9" s="7">
        <v>34.32</v>
      </c>
      <c r="O9" s="7">
        <v>30.66</v>
      </c>
      <c r="P9" s="7">
        <v>35.81</v>
      </c>
      <c r="Q9" s="6">
        <f t="shared" si="0"/>
        <v>29.30276666666667</v>
      </c>
    </row>
    <row r="10" spans="2:17" x14ac:dyDescent="0.25">
      <c r="B10" s="1" t="s">
        <v>49</v>
      </c>
      <c r="C10" s="1" t="s">
        <v>50</v>
      </c>
      <c r="D10" s="1" t="s">
        <v>23</v>
      </c>
      <c r="E10" s="7">
        <v>40.75</v>
      </c>
      <c r="F10" s="7">
        <v>37.57</v>
      </c>
      <c r="G10" s="7">
        <v>32.85</v>
      </c>
      <c r="H10" s="7">
        <v>31.71</v>
      </c>
      <c r="I10" s="7">
        <v>30.84</v>
      </c>
      <c r="J10" s="7">
        <v>27.7</v>
      </c>
      <c r="K10" s="7">
        <v>24.11</v>
      </c>
      <c r="L10" s="7">
        <v>26.07</v>
      </c>
      <c r="M10" s="7">
        <v>32.200000000000003</v>
      </c>
      <c r="N10" s="7">
        <v>29.13</v>
      </c>
      <c r="O10" s="7">
        <v>39.299999999999997</v>
      </c>
      <c r="P10" s="7">
        <v>30.98</v>
      </c>
      <c r="Q10" s="6">
        <f t="shared" si="0"/>
        <v>29.379433333333335</v>
      </c>
    </row>
    <row r="11" spans="2:17" x14ac:dyDescent="0.25">
      <c r="B11" s="1" t="s">
        <v>57</v>
      </c>
      <c r="C11" s="1" t="s">
        <v>58</v>
      </c>
      <c r="D11" s="1" t="s">
        <v>23</v>
      </c>
      <c r="E11" s="7">
        <v>34.36</v>
      </c>
      <c r="F11" s="7">
        <v>30.03</v>
      </c>
      <c r="G11" s="7">
        <v>34.24</v>
      </c>
      <c r="H11" s="7">
        <v>27.06</v>
      </c>
      <c r="I11" s="7">
        <v>25.5</v>
      </c>
      <c r="J11" s="7">
        <v>22.24</v>
      </c>
      <c r="K11" s="7">
        <v>21.1</v>
      </c>
      <c r="L11" s="7">
        <v>23.24</v>
      </c>
      <c r="M11" s="7">
        <v>29.66</v>
      </c>
      <c r="N11" s="7">
        <v>27.48</v>
      </c>
      <c r="O11" s="7">
        <v>35</v>
      </c>
      <c r="P11" s="7">
        <v>27.65</v>
      </c>
      <c r="Q11" s="6">
        <f t="shared" si="0"/>
        <v>25.8796</v>
      </c>
    </row>
    <row r="12" spans="2:17" x14ac:dyDescent="0.25">
      <c r="B12" s="1" t="s">
        <v>59</v>
      </c>
      <c r="C12" s="1" t="s">
        <v>60</v>
      </c>
      <c r="D12" s="1" t="s">
        <v>23</v>
      </c>
      <c r="E12" s="7">
        <v>57.21</v>
      </c>
      <c r="F12" s="7">
        <v>46.67</v>
      </c>
      <c r="G12" s="7">
        <v>40.049999999999997</v>
      </c>
      <c r="H12" s="7">
        <v>41.78</v>
      </c>
      <c r="I12" s="7">
        <v>39.76</v>
      </c>
      <c r="J12" s="7">
        <v>40.47</v>
      </c>
      <c r="K12" s="7">
        <v>41.29</v>
      </c>
      <c r="L12" s="7">
        <v>34.549999999999997</v>
      </c>
      <c r="M12" s="7">
        <v>45.46</v>
      </c>
      <c r="N12" s="7">
        <v>39.42</v>
      </c>
      <c r="O12" s="7">
        <v>40.33</v>
      </c>
      <c r="P12" s="7">
        <v>29.32</v>
      </c>
      <c r="Q12" s="6">
        <f t="shared" si="0"/>
        <v>38.050433333333338</v>
      </c>
    </row>
    <row r="13" spans="2:17" x14ac:dyDescent="0.25">
      <c r="B13" s="1" t="s">
        <v>61</v>
      </c>
      <c r="C13" s="1" t="s">
        <v>62</v>
      </c>
      <c r="D13" s="1" t="s">
        <v>23</v>
      </c>
      <c r="E13" s="7">
        <v>46.74</v>
      </c>
      <c r="F13" s="7">
        <v>50.04</v>
      </c>
      <c r="G13" s="7">
        <v>41.23</v>
      </c>
      <c r="H13" s="7">
        <v>42.07</v>
      </c>
      <c r="I13" s="7">
        <v>35.82</v>
      </c>
      <c r="J13" s="7">
        <v>35.020000000000003</v>
      </c>
      <c r="K13" s="7">
        <v>36.22</v>
      </c>
      <c r="L13" s="27" t="s">
        <v>30</v>
      </c>
      <c r="M13" s="7">
        <v>44</v>
      </c>
      <c r="N13" s="7">
        <v>33.65</v>
      </c>
      <c r="O13" s="7">
        <v>47.47</v>
      </c>
      <c r="P13" s="7">
        <v>31.28</v>
      </c>
      <c r="Q13" s="6">
        <f t="shared" si="0"/>
        <v>37.096072727272727</v>
      </c>
    </row>
    <row r="14" spans="2:17" x14ac:dyDescent="0.25">
      <c r="B14" s="1" t="s">
        <v>63</v>
      </c>
      <c r="C14" s="1" t="s">
        <v>64</v>
      </c>
      <c r="D14" s="1" t="s">
        <v>23</v>
      </c>
      <c r="E14" s="7">
        <v>49.92</v>
      </c>
      <c r="F14" s="7">
        <v>39.35</v>
      </c>
      <c r="G14" s="27" t="s">
        <v>30</v>
      </c>
      <c r="H14" s="7">
        <v>35.86</v>
      </c>
      <c r="I14" s="7">
        <v>43.79</v>
      </c>
      <c r="J14" s="7">
        <v>29.33</v>
      </c>
      <c r="K14" s="27" t="s">
        <v>30</v>
      </c>
      <c r="L14" s="7">
        <v>28.44</v>
      </c>
      <c r="M14" s="7">
        <v>36.03</v>
      </c>
      <c r="N14" s="27" t="s">
        <v>30</v>
      </c>
      <c r="O14" s="27" t="s">
        <v>30</v>
      </c>
      <c r="P14" s="7">
        <v>35.83</v>
      </c>
      <c r="Q14" s="6" t="s">
        <v>234</v>
      </c>
    </row>
    <row r="15" spans="2:17" x14ac:dyDescent="0.25">
      <c r="B15" s="1" t="s">
        <v>65</v>
      </c>
      <c r="C15" s="1" t="s">
        <v>66</v>
      </c>
      <c r="D15" s="1" t="s">
        <v>23</v>
      </c>
      <c r="E15" s="7">
        <v>43.67</v>
      </c>
      <c r="F15" s="7">
        <v>41.36</v>
      </c>
      <c r="G15" s="7">
        <v>40.33</v>
      </c>
      <c r="H15" s="7">
        <v>46.63</v>
      </c>
      <c r="I15" s="7">
        <v>31.86</v>
      </c>
      <c r="J15" s="27" t="s">
        <v>30</v>
      </c>
      <c r="K15" s="7">
        <v>30.97</v>
      </c>
      <c r="L15" s="7">
        <v>28.94</v>
      </c>
      <c r="M15" s="7">
        <v>48.67</v>
      </c>
      <c r="N15" s="7">
        <v>37.840000000000003</v>
      </c>
      <c r="O15" s="7">
        <v>46.74</v>
      </c>
      <c r="P15" s="7">
        <v>34.97</v>
      </c>
      <c r="Q15" s="6">
        <f t="shared" si="0"/>
        <v>36.129236363636373</v>
      </c>
    </row>
    <row r="16" spans="2:17" x14ac:dyDescent="0.25">
      <c r="B16" s="1" t="s">
        <v>222</v>
      </c>
      <c r="C16" s="1" t="s">
        <v>223</v>
      </c>
      <c r="D16" s="1" t="s">
        <v>23</v>
      </c>
      <c r="E16" s="7">
        <v>57.77</v>
      </c>
      <c r="F16" s="7">
        <v>52.51</v>
      </c>
      <c r="G16" s="7">
        <v>51.86</v>
      </c>
      <c r="H16" s="7">
        <v>47.39</v>
      </c>
      <c r="I16" s="7">
        <v>44.24</v>
      </c>
      <c r="J16" s="7">
        <v>39.97</v>
      </c>
      <c r="K16" s="7">
        <v>35.54</v>
      </c>
      <c r="L16" s="7">
        <v>30.7</v>
      </c>
      <c r="M16" s="7">
        <v>54.77</v>
      </c>
      <c r="N16" s="7">
        <v>54.2</v>
      </c>
      <c r="O16" s="7">
        <v>47.95</v>
      </c>
      <c r="P16" s="7">
        <v>37.909999999999997</v>
      </c>
      <c r="Q16" s="6">
        <f t="shared" si="0"/>
        <v>42.53543333333333</v>
      </c>
    </row>
    <row r="17" spans="2:17" x14ac:dyDescent="0.25">
      <c r="B17" s="1" t="s">
        <v>73</v>
      </c>
      <c r="C17" s="1" t="s">
        <v>74</v>
      </c>
      <c r="D17" s="1" t="s">
        <v>23</v>
      </c>
      <c r="E17" s="7">
        <v>85.78</v>
      </c>
      <c r="F17" s="7">
        <v>55.38</v>
      </c>
      <c r="G17" s="7">
        <v>64.819999999999993</v>
      </c>
      <c r="H17" s="7">
        <v>56.58</v>
      </c>
      <c r="I17" s="7">
        <v>54.32</v>
      </c>
      <c r="J17" s="7">
        <v>47.34</v>
      </c>
      <c r="K17" s="27" t="s">
        <v>30</v>
      </c>
      <c r="L17" s="7">
        <v>45.15</v>
      </c>
      <c r="M17" s="7">
        <v>62.17</v>
      </c>
      <c r="N17" s="7">
        <v>34.020000000000003</v>
      </c>
      <c r="O17" s="7">
        <v>61.5</v>
      </c>
      <c r="P17" s="7">
        <v>44.71</v>
      </c>
      <c r="Q17" s="6">
        <f t="shared" si="0"/>
        <v>51.166218181818188</v>
      </c>
    </row>
    <row r="18" spans="2:17" x14ac:dyDescent="0.25">
      <c r="B18" s="1" t="s">
        <v>235</v>
      </c>
      <c r="C18" s="1" t="s">
        <v>236</v>
      </c>
      <c r="D18" s="1" t="s">
        <v>23</v>
      </c>
      <c r="E18" s="7">
        <v>37.22</v>
      </c>
      <c r="F18" s="7">
        <v>30.92</v>
      </c>
      <c r="G18" s="7">
        <v>32.31</v>
      </c>
      <c r="H18" s="7">
        <v>31.31</v>
      </c>
      <c r="I18" s="7">
        <v>27.08</v>
      </c>
      <c r="J18" s="28" t="s">
        <v>31</v>
      </c>
      <c r="K18" s="7">
        <v>21.59</v>
      </c>
      <c r="L18" s="7">
        <v>21.53</v>
      </c>
      <c r="M18" s="27" t="s">
        <v>30</v>
      </c>
      <c r="N18" s="27" t="s">
        <v>30</v>
      </c>
      <c r="O18" s="29" t="s">
        <v>179</v>
      </c>
      <c r="P18" s="7" t="s">
        <v>150</v>
      </c>
      <c r="Q18" s="6" t="s">
        <v>237</v>
      </c>
    </row>
    <row r="19" spans="2:17" x14ac:dyDescent="0.25">
      <c r="B19" s="1" t="s">
        <v>75</v>
      </c>
      <c r="C19" s="1" t="s">
        <v>76</v>
      </c>
      <c r="D19" s="1" t="s">
        <v>23</v>
      </c>
      <c r="E19" s="7" t="s">
        <v>150</v>
      </c>
      <c r="F19" s="7" t="s">
        <v>150</v>
      </c>
      <c r="G19" s="7" t="s">
        <v>150</v>
      </c>
      <c r="H19" s="7" t="s">
        <v>150</v>
      </c>
      <c r="I19" s="7" t="s">
        <v>150</v>
      </c>
      <c r="J19" s="7" t="s">
        <v>150</v>
      </c>
      <c r="K19" s="7" t="s">
        <v>150</v>
      </c>
      <c r="L19" s="7" t="s">
        <v>150</v>
      </c>
      <c r="M19" s="7" t="s">
        <v>150</v>
      </c>
      <c r="N19" s="7" t="s">
        <v>150</v>
      </c>
      <c r="O19" s="7">
        <v>42.31</v>
      </c>
      <c r="P19" s="7">
        <v>32.619999999999997</v>
      </c>
      <c r="Q19" s="6">
        <f t="shared" si="0"/>
        <v>34.467800000000004</v>
      </c>
    </row>
    <row r="20" spans="2:17" x14ac:dyDescent="0.25">
      <c r="B20" s="1" t="s">
        <v>224</v>
      </c>
      <c r="C20" s="1" t="s">
        <v>225</v>
      </c>
      <c r="D20" s="1" t="s">
        <v>23</v>
      </c>
      <c r="E20" s="7">
        <v>36.700000000000003</v>
      </c>
      <c r="F20" s="7">
        <v>34.43</v>
      </c>
      <c r="G20" s="7">
        <v>33.29</v>
      </c>
      <c r="H20" s="7">
        <v>31.21</v>
      </c>
      <c r="I20" s="7">
        <v>27.52</v>
      </c>
      <c r="J20" s="7">
        <v>27.04</v>
      </c>
      <c r="K20" s="7">
        <v>23.56</v>
      </c>
      <c r="L20" s="7">
        <v>24.58</v>
      </c>
      <c r="M20" s="7">
        <v>35.61</v>
      </c>
      <c r="N20" s="7">
        <v>29.98</v>
      </c>
      <c r="O20" s="7">
        <v>34.200000000000003</v>
      </c>
      <c r="P20" s="7">
        <v>30.79</v>
      </c>
      <c r="Q20" s="6">
        <f t="shared" si="0"/>
        <v>28.283100000000005</v>
      </c>
    </row>
    <row r="21" spans="2:17" x14ac:dyDescent="0.25">
      <c r="B21" s="1" t="s">
        <v>83</v>
      </c>
      <c r="C21" s="1" t="s">
        <v>84</v>
      </c>
      <c r="D21" s="1" t="s">
        <v>23</v>
      </c>
      <c r="E21" s="7">
        <v>52.51</v>
      </c>
      <c r="F21" s="27" t="s">
        <v>30</v>
      </c>
      <c r="G21" s="27" t="s">
        <v>30</v>
      </c>
      <c r="H21" s="7">
        <v>44.93</v>
      </c>
      <c r="I21" s="27" t="s">
        <v>30</v>
      </c>
      <c r="J21" s="7">
        <v>36.39</v>
      </c>
      <c r="K21" s="7">
        <v>32.340000000000003</v>
      </c>
      <c r="L21" s="27" t="s">
        <v>30</v>
      </c>
      <c r="M21" s="7">
        <v>47.82</v>
      </c>
      <c r="N21" s="7">
        <v>32.85</v>
      </c>
      <c r="O21" s="7">
        <v>33.29</v>
      </c>
      <c r="P21" s="7">
        <v>37.25</v>
      </c>
      <c r="Q21" s="6" t="s">
        <v>238</v>
      </c>
    </row>
    <row r="22" spans="2:17" x14ac:dyDescent="0.25">
      <c r="B22" s="1" t="s">
        <v>85</v>
      </c>
      <c r="C22" s="1" t="s">
        <v>86</v>
      </c>
      <c r="D22" s="1" t="s">
        <v>44</v>
      </c>
      <c r="E22" s="7">
        <v>32.31</v>
      </c>
      <c r="F22" s="7">
        <v>30.09</v>
      </c>
      <c r="G22" s="7">
        <v>25.33</v>
      </c>
      <c r="H22" s="7">
        <v>24.62</v>
      </c>
      <c r="I22" s="7">
        <v>20.82</v>
      </c>
      <c r="J22" s="7">
        <v>20</v>
      </c>
      <c r="K22" s="7">
        <v>18.649999999999999</v>
      </c>
      <c r="L22" s="7">
        <v>22.1</v>
      </c>
      <c r="M22" s="7">
        <v>25.92</v>
      </c>
      <c r="N22" s="7">
        <v>25.68</v>
      </c>
      <c r="O22" s="7">
        <v>32.58</v>
      </c>
      <c r="P22" s="7">
        <v>28.81</v>
      </c>
      <c r="Q22" s="6">
        <f t="shared" si="0"/>
        <v>23.529766666666671</v>
      </c>
    </row>
    <row r="23" spans="2:17" x14ac:dyDescent="0.25">
      <c r="B23" s="1" t="s">
        <v>87</v>
      </c>
      <c r="C23" s="1" t="s">
        <v>88</v>
      </c>
      <c r="D23" s="1" t="s">
        <v>44</v>
      </c>
      <c r="E23" s="7">
        <v>30.43</v>
      </c>
      <c r="F23" s="7">
        <v>26.37</v>
      </c>
      <c r="G23" s="7">
        <v>24.32</v>
      </c>
      <c r="H23" s="7">
        <v>20.79</v>
      </c>
      <c r="I23" s="7">
        <v>18.079999999999998</v>
      </c>
      <c r="J23" s="7">
        <v>15.54</v>
      </c>
      <c r="K23" s="7">
        <v>14.19</v>
      </c>
      <c r="L23" s="7">
        <v>18.440000000000001</v>
      </c>
      <c r="M23" s="7">
        <v>24.53</v>
      </c>
      <c r="N23" s="7">
        <v>23.71</v>
      </c>
      <c r="O23" s="7">
        <v>32.840000000000003</v>
      </c>
      <c r="P23" s="7">
        <v>26.07</v>
      </c>
      <c r="Q23" s="6">
        <f t="shared" si="0"/>
        <v>21.107099999999999</v>
      </c>
    </row>
    <row r="24" spans="2:17" x14ac:dyDescent="0.25">
      <c r="B24" s="1" t="s">
        <v>89</v>
      </c>
      <c r="C24" s="1" t="s">
        <v>90</v>
      </c>
      <c r="D24" s="1" t="s">
        <v>23</v>
      </c>
      <c r="E24" s="27" t="s">
        <v>30</v>
      </c>
      <c r="F24" s="7">
        <v>46.12</v>
      </c>
      <c r="G24" s="7">
        <v>46.41</v>
      </c>
      <c r="H24" s="7">
        <v>41.79</v>
      </c>
      <c r="I24" s="7">
        <v>40.78</v>
      </c>
      <c r="J24" s="7">
        <v>35.33</v>
      </c>
      <c r="K24" s="7">
        <v>34.06</v>
      </c>
      <c r="L24" s="7">
        <v>36.44</v>
      </c>
      <c r="M24" s="7">
        <v>45.05</v>
      </c>
      <c r="N24" s="7">
        <v>48.82</v>
      </c>
      <c r="O24" s="7">
        <v>51.68</v>
      </c>
      <c r="P24" s="7">
        <v>42.45</v>
      </c>
      <c r="Q24" s="6">
        <f t="shared" si="0"/>
        <v>39.219600000000007</v>
      </c>
    </row>
    <row r="25" spans="2:17" x14ac:dyDescent="0.25">
      <c r="B25" s="1" t="s">
        <v>226</v>
      </c>
      <c r="C25" s="1" t="s">
        <v>227</v>
      </c>
      <c r="D25" s="1" t="s">
        <v>44</v>
      </c>
      <c r="E25" s="7">
        <v>43.15</v>
      </c>
      <c r="F25" s="27" t="s">
        <v>30</v>
      </c>
      <c r="G25" s="7">
        <v>67.17</v>
      </c>
      <c r="H25" s="7">
        <v>31.7</v>
      </c>
      <c r="I25" s="7">
        <v>30.34</v>
      </c>
      <c r="J25" s="7">
        <v>28.39</v>
      </c>
      <c r="K25" s="7">
        <v>21.98</v>
      </c>
      <c r="L25" s="7">
        <v>21.79</v>
      </c>
      <c r="M25" s="7">
        <v>35.19</v>
      </c>
      <c r="N25" s="7">
        <v>27.38</v>
      </c>
      <c r="O25" s="7">
        <v>39.39</v>
      </c>
      <c r="P25" s="7">
        <v>24.56</v>
      </c>
      <c r="Q25" s="6">
        <f t="shared" si="0"/>
        <v>31.032436363636361</v>
      </c>
    </row>
    <row r="26" spans="2:17" x14ac:dyDescent="0.25">
      <c r="B26" s="1" t="s">
        <v>97</v>
      </c>
      <c r="C26" s="1" t="s">
        <v>98</v>
      </c>
      <c r="D26" s="1" t="s">
        <v>44</v>
      </c>
      <c r="E26" s="7">
        <v>44.67</v>
      </c>
      <c r="F26" s="7">
        <v>34.67</v>
      </c>
      <c r="G26" s="7">
        <v>37.369999999999997</v>
      </c>
      <c r="H26" s="7">
        <v>33.020000000000003</v>
      </c>
      <c r="I26" s="7">
        <v>30.04</v>
      </c>
      <c r="J26" s="7">
        <v>30.22</v>
      </c>
      <c r="K26" s="7">
        <v>21.26</v>
      </c>
      <c r="L26" s="7">
        <v>20.98</v>
      </c>
      <c r="M26" s="7">
        <v>38.340000000000003</v>
      </c>
      <c r="N26" s="7">
        <v>30.36</v>
      </c>
      <c r="O26" s="7">
        <v>48.33</v>
      </c>
      <c r="P26" s="7">
        <v>26.27</v>
      </c>
      <c r="Q26" s="6">
        <f t="shared" si="0"/>
        <v>30.323966666666667</v>
      </c>
    </row>
    <row r="27" spans="2:17" x14ac:dyDescent="0.25">
      <c r="B27" s="1" t="s">
        <v>99</v>
      </c>
      <c r="C27" s="1" t="s">
        <v>100</v>
      </c>
      <c r="D27" s="1" t="s">
        <v>23</v>
      </c>
      <c r="E27" s="27" t="s">
        <v>30</v>
      </c>
      <c r="F27" s="7">
        <v>56.51</v>
      </c>
      <c r="G27" s="7">
        <v>56.5</v>
      </c>
      <c r="H27" s="7">
        <v>52.81</v>
      </c>
      <c r="I27" s="7">
        <v>55.56</v>
      </c>
      <c r="J27" s="7">
        <v>43.11</v>
      </c>
      <c r="K27" s="7">
        <v>45.93</v>
      </c>
      <c r="L27" s="7">
        <v>38.44</v>
      </c>
      <c r="M27" s="7">
        <v>63.97</v>
      </c>
      <c r="N27" s="7">
        <v>53.88</v>
      </c>
      <c r="O27" s="7">
        <v>72</v>
      </c>
      <c r="P27" s="7">
        <v>37.04</v>
      </c>
      <c r="Q27" s="6">
        <f t="shared" si="0"/>
        <v>48.153636363636366</v>
      </c>
    </row>
    <row r="28" spans="2:17" x14ac:dyDescent="0.25">
      <c r="B28" s="1" t="s">
        <v>101</v>
      </c>
      <c r="C28" s="1" t="s">
        <v>102</v>
      </c>
      <c r="D28" s="1" t="s">
        <v>44</v>
      </c>
      <c r="E28" s="7">
        <v>48.76</v>
      </c>
      <c r="F28" s="7">
        <v>40.28</v>
      </c>
      <c r="G28" s="7">
        <v>35.32</v>
      </c>
      <c r="H28" s="7">
        <v>32.53</v>
      </c>
      <c r="I28" s="7">
        <v>32.29</v>
      </c>
      <c r="J28" s="7">
        <v>33</v>
      </c>
      <c r="K28" s="7">
        <v>21.98</v>
      </c>
      <c r="L28" s="7">
        <v>23.07</v>
      </c>
      <c r="M28" s="7">
        <v>40.86</v>
      </c>
      <c r="N28" s="7">
        <v>36.32</v>
      </c>
      <c r="O28" s="7">
        <v>42.37</v>
      </c>
      <c r="P28" s="7">
        <v>23.49</v>
      </c>
      <c r="Q28" s="6">
        <f t="shared" si="0"/>
        <v>31.454033333333335</v>
      </c>
    </row>
    <row r="29" spans="2:17" x14ac:dyDescent="0.25">
      <c r="B29" s="1" t="s">
        <v>228</v>
      </c>
      <c r="C29" s="1" t="s">
        <v>229</v>
      </c>
      <c r="D29" s="1" t="s">
        <v>44</v>
      </c>
      <c r="E29" s="7">
        <v>44.37</v>
      </c>
      <c r="F29" s="7">
        <v>42.47</v>
      </c>
      <c r="G29" s="7">
        <v>37.15</v>
      </c>
      <c r="H29" s="7">
        <v>35.840000000000003</v>
      </c>
      <c r="I29" s="7">
        <v>33.93</v>
      </c>
      <c r="J29" s="7">
        <v>35.44</v>
      </c>
      <c r="K29" s="7">
        <v>23.89</v>
      </c>
      <c r="L29" s="7">
        <v>24.18</v>
      </c>
      <c r="M29" s="7">
        <v>42.71</v>
      </c>
      <c r="N29" s="7">
        <v>33.39</v>
      </c>
      <c r="O29" s="7">
        <v>40.590000000000003</v>
      </c>
      <c r="P29" s="7">
        <v>23.89</v>
      </c>
      <c r="Q29" s="6">
        <f t="shared" si="0"/>
        <v>32.035166666666669</v>
      </c>
    </row>
    <row r="30" spans="2:17" x14ac:dyDescent="0.25">
      <c r="B30" s="1" t="s">
        <v>105</v>
      </c>
      <c r="C30" s="1" t="s">
        <v>106</v>
      </c>
      <c r="D30" s="1" t="s">
        <v>44</v>
      </c>
      <c r="E30" s="7">
        <v>39.299999999999997</v>
      </c>
      <c r="F30" s="27" t="s">
        <v>30</v>
      </c>
      <c r="G30" s="7">
        <v>70.22</v>
      </c>
      <c r="H30" s="7">
        <v>35.799999999999997</v>
      </c>
      <c r="I30" s="7">
        <v>31.05</v>
      </c>
      <c r="J30" s="7">
        <v>32.69</v>
      </c>
      <c r="K30" s="7">
        <v>23.8</v>
      </c>
      <c r="L30" s="7">
        <v>20.48</v>
      </c>
      <c r="M30" s="7">
        <v>44.56</v>
      </c>
      <c r="N30" s="7">
        <v>31.31</v>
      </c>
      <c r="O30" s="7">
        <v>42.03</v>
      </c>
      <c r="P30" s="7">
        <v>31.17</v>
      </c>
      <c r="Q30" s="6">
        <f t="shared" si="0"/>
        <v>33.656109090909098</v>
      </c>
    </row>
    <row r="31" spans="2:17" x14ac:dyDescent="0.25">
      <c r="B31" s="1" t="s">
        <v>107</v>
      </c>
      <c r="C31" s="1" t="s">
        <v>108</v>
      </c>
      <c r="D31" s="1" t="s">
        <v>44</v>
      </c>
      <c r="E31" s="7">
        <v>18.66</v>
      </c>
      <c r="F31" s="7">
        <v>17.850000000000001</v>
      </c>
      <c r="G31" s="7">
        <v>16.09</v>
      </c>
      <c r="H31" s="7">
        <v>10.199999999999999</v>
      </c>
      <c r="I31" s="7">
        <v>9.74</v>
      </c>
      <c r="J31" s="7">
        <v>13.16</v>
      </c>
      <c r="K31" s="7">
        <v>8.2899999999999991</v>
      </c>
      <c r="L31" s="7">
        <v>8</v>
      </c>
      <c r="M31" s="7">
        <v>12.97</v>
      </c>
      <c r="N31" s="7">
        <v>13.08</v>
      </c>
      <c r="O31" s="7">
        <v>21.81</v>
      </c>
      <c r="P31" s="7">
        <v>14.27</v>
      </c>
      <c r="Q31" s="6">
        <f t="shared" si="0"/>
        <v>12.582533333333336</v>
      </c>
    </row>
    <row r="32" spans="2:17" x14ac:dyDescent="0.25">
      <c r="B32" s="1" t="s">
        <v>109</v>
      </c>
      <c r="C32" s="1" t="s">
        <v>110</v>
      </c>
      <c r="D32" s="1" t="s">
        <v>23</v>
      </c>
      <c r="E32" s="7">
        <v>37.36</v>
      </c>
      <c r="F32" s="7">
        <v>39.630000000000003</v>
      </c>
      <c r="G32" s="7">
        <v>37.81</v>
      </c>
      <c r="H32" s="7">
        <v>34.94</v>
      </c>
      <c r="I32" s="7">
        <v>35.82</v>
      </c>
      <c r="J32" s="7">
        <v>37.17</v>
      </c>
      <c r="K32" s="7">
        <v>29</v>
      </c>
      <c r="L32" s="7">
        <v>30.53</v>
      </c>
      <c r="M32" s="7">
        <v>36.31</v>
      </c>
      <c r="N32" s="27" t="s">
        <v>30</v>
      </c>
      <c r="O32" s="7">
        <v>41.8</v>
      </c>
      <c r="P32" s="7">
        <v>29.08</v>
      </c>
      <c r="Q32" s="6">
        <f t="shared" si="0"/>
        <v>32.572181818181818</v>
      </c>
    </row>
    <row r="33" spans="2:17" x14ac:dyDescent="0.25">
      <c r="B33" s="1" t="s">
        <v>111</v>
      </c>
      <c r="C33" s="1" t="s">
        <v>112</v>
      </c>
      <c r="D33" s="1" t="s">
        <v>44</v>
      </c>
      <c r="E33" s="7">
        <v>35.049999999999997</v>
      </c>
      <c r="F33" s="27" t="s">
        <v>30</v>
      </c>
      <c r="G33" s="7">
        <v>38.700000000000003</v>
      </c>
      <c r="H33" s="7">
        <v>31.29</v>
      </c>
      <c r="I33" s="7">
        <v>32.94</v>
      </c>
      <c r="J33" s="7">
        <v>28.79</v>
      </c>
      <c r="K33" s="7">
        <v>28.32</v>
      </c>
      <c r="L33" s="7">
        <v>30.29</v>
      </c>
      <c r="M33" s="7">
        <v>37.159999999999997</v>
      </c>
      <c r="N33" s="7">
        <v>32.65</v>
      </c>
      <c r="O33" s="7">
        <v>40.200000000000003</v>
      </c>
      <c r="P33" s="7">
        <v>38</v>
      </c>
      <c r="Q33" s="6">
        <f t="shared" si="0"/>
        <v>31.228981818181815</v>
      </c>
    </row>
    <row r="34" spans="2:17" x14ac:dyDescent="0.25">
      <c r="B34" s="1" t="s">
        <v>230</v>
      </c>
      <c r="C34" s="1" t="s">
        <v>231</v>
      </c>
      <c r="D34" s="1" t="s">
        <v>44</v>
      </c>
      <c r="E34" s="7">
        <v>40.840000000000003</v>
      </c>
      <c r="F34" s="7">
        <v>43.26</v>
      </c>
      <c r="G34" s="7">
        <v>42.77</v>
      </c>
      <c r="H34" s="7">
        <v>40.92</v>
      </c>
      <c r="I34" s="7">
        <v>38.32</v>
      </c>
      <c r="J34" s="7">
        <v>32.6</v>
      </c>
      <c r="K34" s="7">
        <v>35.5</v>
      </c>
      <c r="L34" s="7">
        <v>32.79</v>
      </c>
      <c r="M34" s="7">
        <v>40.020000000000003</v>
      </c>
      <c r="N34" s="7">
        <v>36.909999999999997</v>
      </c>
      <c r="O34" s="7">
        <v>40.24</v>
      </c>
      <c r="P34" s="7">
        <v>41.6</v>
      </c>
      <c r="Q34" s="6">
        <f t="shared" si="0"/>
        <v>35.709033333333338</v>
      </c>
    </row>
  </sheetData>
  <pageMargins left="0.7" right="0.7" top="0.75" bottom="0.75" header="0.3" footer="0.3"/>
  <pageSetup paperSize="9" orientation="portrait" r:id="rId1"/>
  <headerFooter>
    <oddHeader>&amp;R&amp;"Calibri"&amp;10&amp;K317100Information Classification: 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Q33"/>
  <sheetViews>
    <sheetView workbookViewId="0"/>
  </sheetViews>
  <sheetFormatPr defaultRowHeight="15" x14ac:dyDescent="0.25"/>
  <sheetData>
    <row r="2" spans="2:17" x14ac:dyDescent="0.25">
      <c r="B2" s="3"/>
      <c r="C2" s="3"/>
      <c r="D2" s="3"/>
      <c r="E2" s="101" t="s">
        <v>239</v>
      </c>
      <c r="F2" s="102"/>
      <c r="G2" s="102"/>
      <c r="H2" s="102"/>
      <c r="I2" s="102"/>
      <c r="J2" s="102"/>
      <c r="K2" s="102"/>
      <c r="L2" s="102"/>
      <c r="M2" s="102"/>
      <c r="N2" s="102"/>
      <c r="O2" s="102"/>
      <c r="P2" s="102"/>
      <c r="Q2" s="103"/>
    </row>
    <row r="3" spans="2:17" x14ac:dyDescent="0.25">
      <c r="B3" s="3"/>
      <c r="C3" s="3"/>
      <c r="D3" s="3"/>
      <c r="E3" s="104" t="s">
        <v>0</v>
      </c>
      <c r="F3" s="111"/>
      <c r="G3" s="111"/>
      <c r="H3" s="111"/>
      <c r="I3" s="111"/>
      <c r="J3" s="111"/>
      <c r="K3" s="111"/>
      <c r="L3" s="111"/>
      <c r="M3" s="111"/>
      <c r="N3" s="111"/>
      <c r="O3" s="111"/>
      <c r="P3" s="112"/>
      <c r="Q3" s="9" t="s">
        <v>0</v>
      </c>
    </row>
    <row r="4" spans="2:17" x14ac:dyDescent="0.25">
      <c r="B4" s="60" t="s">
        <v>17</v>
      </c>
      <c r="C4" s="60" t="s">
        <v>18</v>
      </c>
      <c r="D4" s="60" t="s">
        <v>219</v>
      </c>
      <c r="E4" s="5">
        <v>41275</v>
      </c>
      <c r="F4" s="5">
        <v>41306</v>
      </c>
      <c r="G4" s="5">
        <v>41334</v>
      </c>
      <c r="H4" s="5">
        <v>41365</v>
      </c>
      <c r="I4" s="5">
        <v>41395</v>
      </c>
      <c r="J4" s="5">
        <v>41426</v>
      </c>
      <c r="K4" s="5">
        <v>41456</v>
      </c>
      <c r="L4" s="5">
        <v>41487</v>
      </c>
      <c r="M4" s="5">
        <v>41518</v>
      </c>
      <c r="N4" s="5">
        <v>41548</v>
      </c>
      <c r="O4" s="5">
        <v>41579</v>
      </c>
      <c r="P4" s="5">
        <v>41609</v>
      </c>
      <c r="Q4" s="60" t="s">
        <v>240</v>
      </c>
    </row>
    <row r="5" spans="2:17" x14ac:dyDescent="0.25">
      <c r="B5" s="1" t="s">
        <v>21</v>
      </c>
      <c r="C5" s="1" t="s">
        <v>22</v>
      </c>
      <c r="D5" s="1" t="s">
        <v>23</v>
      </c>
      <c r="E5" s="2">
        <v>45.5</v>
      </c>
      <c r="F5" s="2">
        <v>16.61</v>
      </c>
      <c r="G5" s="2">
        <v>35</v>
      </c>
      <c r="H5" s="2">
        <v>32.35</v>
      </c>
      <c r="I5" s="2">
        <v>37.31</v>
      </c>
      <c r="J5" s="2">
        <v>32.65</v>
      </c>
      <c r="K5" s="2">
        <v>40.11</v>
      </c>
      <c r="L5" s="2">
        <v>40.229999999999997</v>
      </c>
      <c r="M5" s="2">
        <v>34.89</v>
      </c>
      <c r="N5" s="2">
        <v>34.4</v>
      </c>
      <c r="O5" s="2">
        <v>60.21</v>
      </c>
      <c r="P5" s="2">
        <v>31.9</v>
      </c>
      <c r="Q5" s="6">
        <f>AVERAGE(E5:P5)*0.95</f>
        <v>34.925166666666662</v>
      </c>
    </row>
    <row r="6" spans="2:17" x14ac:dyDescent="0.25">
      <c r="B6" s="1" t="s">
        <v>24</v>
      </c>
      <c r="C6" s="1" t="s">
        <v>25</v>
      </c>
      <c r="D6" s="1" t="s">
        <v>23</v>
      </c>
      <c r="E6" s="2">
        <v>46.06</v>
      </c>
      <c r="F6" s="2">
        <v>40.340000000000003</v>
      </c>
      <c r="G6" s="2">
        <v>35.770000000000003</v>
      </c>
      <c r="H6" s="2">
        <v>34.31</v>
      </c>
      <c r="I6" s="2">
        <v>34.1</v>
      </c>
      <c r="J6" s="2">
        <v>39.659999999999997</v>
      </c>
      <c r="K6" s="2">
        <v>41.11</v>
      </c>
      <c r="L6" s="2">
        <v>45.7</v>
      </c>
      <c r="M6" s="2">
        <v>36.47</v>
      </c>
      <c r="N6" s="2">
        <v>38.58</v>
      </c>
      <c r="O6" s="2">
        <v>47.95</v>
      </c>
      <c r="P6" s="2">
        <v>38.33</v>
      </c>
      <c r="Q6" s="6">
        <f t="shared" ref="Q6:Q33" si="0">AVERAGE(E6:P6)*0.95</f>
        <v>37.871749999999992</v>
      </c>
    </row>
    <row r="7" spans="2:17" x14ac:dyDescent="0.25">
      <c r="B7" s="1" t="s">
        <v>34</v>
      </c>
      <c r="C7" s="1" t="s">
        <v>35</v>
      </c>
      <c r="D7" s="1" t="s">
        <v>23</v>
      </c>
      <c r="E7" s="2">
        <v>46.38</v>
      </c>
      <c r="F7" s="2">
        <v>49.09</v>
      </c>
      <c r="G7" s="26" t="s">
        <v>30</v>
      </c>
      <c r="H7" s="2">
        <v>27.61</v>
      </c>
      <c r="I7" s="2">
        <v>37.78</v>
      </c>
      <c r="J7" s="2">
        <v>38.68</v>
      </c>
      <c r="K7" s="2">
        <v>40.75</v>
      </c>
      <c r="L7" s="2">
        <v>31.09</v>
      </c>
      <c r="M7" s="2">
        <v>43.66</v>
      </c>
      <c r="N7" s="2">
        <v>38.51</v>
      </c>
      <c r="O7" s="2">
        <v>49.03</v>
      </c>
      <c r="P7" s="2">
        <v>37.83</v>
      </c>
      <c r="Q7" s="6">
        <f t="shared" si="0"/>
        <v>38.035409090909084</v>
      </c>
    </row>
    <row r="8" spans="2:17" x14ac:dyDescent="0.25">
      <c r="B8" s="1" t="s">
        <v>220</v>
      </c>
      <c r="C8" s="1" t="s">
        <v>221</v>
      </c>
      <c r="D8" s="1" t="s">
        <v>23</v>
      </c>
      <c r="E8" s="2">
        <v>48.19</v>
      </c>
      <c r="F8" s="2">
        <v>38.979999999999997</v>
      </c>
      <c r="G8" s="2">
        <v>43.34</v>
      </c>
      <c r="H8" s="2">
        <v>29.55</v>
      </c>
      <c r="I8" s="2">
        <v>29.96</v>
      </c>
      <c r="J8" s="2">
        <v>32.54</v>
      </c>
      <c r="K8" s="2">
        <v>31.63</v>
      </c>
      <c r="L8" s="26" t="s">
        <v>30</v>
      </c>
      <c r="M8" s="2">
        <v>39.75</v>
      </c>
      <c r="N8" s="2">
        <v>36.86</v>
      </c>
      <c r="O8" s="2">
        <v>50.54</v>
      </c>
      <c r="P8" s="2">
        <v>34.89</v>
      </c>
      <c r="Q8" s="6">
        <f t="shared" si="0"/>
        <v>35.947136363636368</v>
      </c>
    </row>
    <row r="9" spans="2:17" x14ac:dyDescent="0.25">
      <c r="B9" s="1" t="s">
        <v>42</v>
      </c>
      <c r="C9" s="1" t="s">
        <v>43</v>
      </c>
      <c r="D9" s="1" t="s">
        <v>44</v>
      </c>
      <c r="E9" s="2">
        <v>38.28</v>
      </c>
      <c r="F9" s="2">
        <v>34.729999999999997</v>
      </c>
      <c r="G9" s="2">
        <v>27.7</v>
      </c>
      <c r="H9" s="2">
        <v>28.46</v>
      </c>
      <c r="I9" s="26" t="s">
        <v>30</v>
      </c>
      <c r="J9" s="2">
        <v>24.26</v>
      </c>
      <c r="K9" s="2">
        <v>22.98</v>
      </c>
      <c r="L9" s="2">
        <v>30.23</v>
      </c>
      <c r="M9" s="2">
        <v>27.18</v>
      </c>
      <c r="N9" s="2">
        <v>31.95</v>
      </c>
      <c r="O9" s="2">
        <v>41.11</v>
      </c>
      <c r="P9" s="17" t="s">
        <v>31</v>
      </c>
      <c r="Q9" s="6">
        <f t="shared" si="0"/>
        <v>29.153599999999997</v>
      </c>
    </row>
    <row r="10" spans="2:17" x14ac:dyDescent="0.25">
      <c r="B10" s="1" t="s">
        <v>49</v>
      </c>
      <c r="C10" s="1" t="s">
        <v>50</v>
      </c>
      <c r="D10" s="1" t="s">
        <v>23</v>
      </c>
      <c r="E10" s="2">
        <v>38.6</v>
      </c>
      <c r="F10" s="2">
        <v>31.12</v>
      </c>
      <c r="G10" s="2">
        <v>31.18</v>
      </c>
      <c r="H10" s="2">
        <v>25.43</v>
      </c>
      <c r="I10" s="2">
        <v>23.17</v>
      </c>
      <c r="J10" s="2">
        <v>25.24</v>
      </c>
      <c r="K10" s="2">
        <v>23.09</v>
      </c>
      <c r="L10" s="2">
        <v>29.93</v>
      </c>
      <c r="M10" s="2">
        <v>30.51</v>
      </c>
      <c r="N10" s="2">
        <v>31.03</v>
      </c>
      <c r="O10" s="2">
        <v>34.24</v>
      </c>
      <c r="P10" s="2">
        <v>41.23</v>
      </c>
      <c r="Q10" s="6">
        <f t="shared" si="0"/>
        <v>28.877625000000005</v>
      </c>
    </row>
    <row r="11" spans="2:17" x14ac:dyDescent="0.25">
      <c r="B11" s="1" t="s">
        <v>57</v>
      </c>
      <c r="C11" s="1" t="s">
        <v>58</v>
      </c>
      <c r="D11" s="1" t="s">
        <v>23</v>
      </c>
      <c r="E11" s="2">
        <v>32.72</v>
      </c>
      <c r="F11" s="2">
        <v>30</v>
      </c>
      <c r="G11" s="2">
        <v>28.86</v>
      </c>
      <c r="H11" s="2">
        <v>23.63</v>
      </c>
      <c r="I11" s="2">
        <v>23.22</v>
      </c>
      <c r="J11" s="2">
        <v>24.19</v>
      </c>
      <c r="K11" s="2">
        <v>20.71</v>
      </c>
      <c r="L11" s="2">
        <v>22.59</v>
      </c>
      <c r="M11" s="2">
        <v>32.200000000000003</v>
      </c>
      <c r="N11" s="2">
        <v>31.16</v>
      </c>
      <c r="O11" s="2">
        <v>34.74</v>
      </c>
      <c r="P11" s="2">
        <v>30.86</v>
      </c>
      <c r="Q11" s="6">
        <f t="shared" si="0"/>
        <v>26.511333333333337</v>
      </c>
    </row>
    <row r="12" spans="2:17" x14ac:dyDescent="0.25">
      <c r="B12" s="1" t="s">
        <v>59</v>
      </c>
      <c r="C12" s="1" t="s">
        <v>60</v>
      </c>
      <c r="D12" s="1" t="s">
        <v>23</v>
      </c>
      <c r="E12" s="2">
        <v>47.81</v>
      </c>
      <c r="F12" s="2">
        <v>33.75</v>
      </c>
      <c r="G12" s="2">
        <v>38.57</v>
      </c>
      <c r="H12" s="2">
        <v>36.28</v>
      </c>
      <c r="I12" s="2">
        <v>36.450000000000003</v>
      </c>
      <c r="J12" s="2">
        <v>40.159999999999997</v>
      </c>
      <c r="K12" s="2">
        <v>38.130000000000003</v>
      </c>
      <c r="L12" s="2">
        <v>38.909999999999997</v>
      </c>
      <c r="M12" s="2">
        <v>38.18</v>
      </c>
      <c r="N12" s="2">
        <v>40.21</v>
      </c>
      <c r="O12" s="2">
        <v>40.409999999999997</v>
      </c>
      <c r="P12" s="2">
        <v>38.880000000000003</v>
      </c>
      <c r="Q12" s="6">
        <f t="shared" si="0"/>
        <v>37.029416666666663</v>
      </c>
    </row>
    <row r="13" spans="2:17" x14ac:dyDescent="0.25">
      <c r="B13" s="1" t="s">
        <v>61</v>
      </c>
      <c r="C13" s="1" t="s">
        <v>62</v>
      </c>
      <c r="D13" s="1" t="s">
        <v>23</v>
      </c>
      <c r="E13" s="2">
        <v>45.88</v>
      </c>
      <c r="F13" s="2">
        <v>39.65</v>
      </c>
      <c r="G13" s="2">
        <v>33.08</v>
      </c>
      <c r="H13" s="2">
        <v>28.67</v>
      </c>
      <c r="I13" s="2">
        <v>35.200000000000003</v>
      </c>
      <c r="J13" s="2">
        <v>28.52</v>
      </c>
      <c r="K13" s="2">
        <v>30.26</v>
      </c>
      <c r="L13" s="2">
        <v>36.270000000000003</v>
      </c>
      <c r="M13" s="26" t="s">
        <v>30</v>
      </c>
      <c r="N13" s="26" t="s">
        <v>30</v>
      </c>
      <c r="O13" s="2">
        <v>40.64</v>
      </c>
      <c r="P13" s="2">
        <v>37.1</v>
      </c>
      <c r="Q13" s="6">
        <f t="shared" si="0"/>
        <v>33.75065</v>
      </c>
    </row>
    <row r="14" spans="2:17" x14ac:dyDescent="0.25">
      <c r="B14" s="1" t="s">
        <v>63</v>
      </c>
      <c r="C14" s="1" t="s">
        <v>64</v>
      </c>
      <c r="D14" s="1" t="s">
        <v>23</v>
      </c>
      <c r="E14" s="26" t="s">
        <v>30</v>
      </c>
      <c r="F14" s="2">
        <v>36.18</v>
      </c>
      <c r="G14" s="2">
        <v>36.29</v>
      </c>
      <c r="H14" s="2">
        <v>28.25</v>
      </c>
      <c r="I14" s="2">
        <v>27.06</v>
      </c>
      <c r="J14" s="2">
        <v>26.2</v>
      </c>
      <c r="K14" s="2">
        <v>23.92</v>
      </c>
      <c r="L14" s="2">
        <v>28.69</v>
      </c>
      <c r="M14" s="2">
        <v>31.65</v>
      </c>
      <c r="N14" s="2">
        <v>32.68</v>
      </c>
      <c r="O14" s="2">
        <v>40.64</v>
      </c>
      <c r="P14" s="2">
        <v>37.28</v>
      </c>
      <c r="Q14" s="6">
        <f t="shared" si="0"/>
        <v>30.127090909090899</v>
      </c>
    </row>
    <row r="15" spans="2:17" x14ac:dyDescent="0.25">
      <c r="B15" s="1" t="s">
        <v>65</v>
      </c>
      <c r="C15" s="1" t="s">
        <v>66</v>
      </c>
      <c r="D15" s="1" t="s">
        <v>23</v>
      </c>
      <c r="E15" s="2">
        <v>48.34</v>
      </c>
      <c r="F15" s="2">
        <v>54.46</v>
      </c>
      <c r="G15" s="2">
        <v>45.75</v>
      </c>
      <c r="H15" s="2">
        <v>32.99</v>
      </c>
      <c r="I15" s="2">
        <v>30.63</v>
      </c>
      <c r="J15" s="2">
        <v>37.630000000000003</v>
      </c>
      <c r="K15" s="2">
        <v>34.43</v>
      </c>
      <c r="L15" s="2">
        <v>27.17</v>
      </c>
      <c r="M15" s="2">
        <v>41.39</v>
      </c>
      <c r="N15" s="2">
        <v>32.96</v>
      </c>
      <c r="O15" s="2">
        <v>49.23</v>
      </c>
      <c r="P15" s="2">
        <v>38.82</v>
      </c>
      <c r="Q15" s="6">
        <f t="shared" si="0"/>
        <v>37.509166666666665</v>
      </c>
    </row>
    <row r="16" spans="2:17" x14ac:dyDescent="0.25">
      <c r="B16" s="1" t="s">
        <v>222</v>
      </c>
      <c r="C16" s="1" t="s">
        <v>223</v>
      </c>
      <c r="D16" s="1" t="s">
        <v>23</v>
      </c>
      <c r="E16" s="2">
        <v>56.97</v>
      </c>
      <c r="F16" s="2">
        <v>41.94</v>
      </c>
      <c r="G16" s="2">
        <v>50.86</v>
      </c>
      <c r="H16" s="2">
        <v>42.22</v>
      </c>
      <c r="I16" s="2">
        <v>35.770000000000003</v>
      </c>
      <c r="J16" s="2">
        <v>41.63</v>
      </c>
      <c r="K16" s="2">
        <v>39.700000000000003</v>
      </c>
      <c r="L16" s="2">
        <v>41.71</v>
      </c>
      <c r="M16" s="2">
        <v>41.69</v>
      </c>
      <c r="N16" s="2">
        <v>37.93</v>
      </c>
      <c r="O16" s="2">
        <v>56.73</v>
      </c>
      <c r="P16" s="2">
        <v>47.1</v>
      </c>
      <c r="Q16" s="6">
        <f t="shared" si="0"/>
        <v>42.294791666666669</v>
      </c>
    </row>
    <row r="17" spans="2:17" x14ac:dyDescent="0.25">
      <c r="B17" s="1" t="s">
        <v>73</v>
      </c>
      <c r="C17" s="1" t="s">
        <v>74</v>
      </c>
      <c r="D17" s="1" t="s">
        <v>23</v>
      </c>
      <c r="E17" s="2">
        <v>66.930000000000007</v>
      </c>
      <c r="F17" s="2">
        <v>51.62</v>
      </c>
      <c r="G17" s="2">
        <v>57.7</v>
      </c>
      <c r="H17" s="2">
        <v>47.84</v>
      </c>
      <c r="I17" s="2">
        <v>47.41</v>
      </c>
      <c r="J17" s="2">
        <v>48.27</v>
      </c>
      <c r="K17" s="2">
        <v>41.65</v>
      </c>
      <c r="L17" s="2">
        <v>46.46</v>
      </c>
      <c r="M17" s="2">
        <v>52.89</v>
      </c>
      <c r="N17" s="2">
        <v>42.38</v>
      </c>
      <c r="O17" s="2">
        <v>72.06</v>
      </c>
      <c r="P17" s="2">
        <v>82.26</v>
      </c>
      <c r="Q17" s="6">
        <f t="shared" si="0"/>
        <v>52.049708333333321</v>
      </c>
    </row>
    <row r="18" spans="2:17" x14ac:dyDescent="0.25">
      <c r="B18" s="1" t="s">
        <v>235</v>
      </c>
      <c r="C18" s="1" t="s">
        <v>236</v>
      </c>
      <c r="D18" s="1" t="s">
        <v>23</v>
      </c>
      <c r="E18" s="2">
        <v>37.78</v>
      </c>
      <c r="F18" s="2">
        <v>30.58</v>
      </c>
      <c r="G18" s="2">
        <v>36.299999999999997</v>
      </c>
      <c r="H18" s="2">
        <v>26.42</v>
      </c>
      <c r="I18" s="2">
        <v>22.86</v>
      </c>
      <c r="J18" s="2">
        <v>23.7</v>
      </c>
      <c r="K18" s="2">
        <v>22.79</v>
      </c>
      <c r="L18" s="2">
        <v>23.43</v>
      </c>
      <c r="M18" s="2">
        <v>28.81</v>
      </c>
      <c r="N18" s="2">
        <v>26.38</v>
      </c>
      <c r="O18" s="2">
        <v>34.049999999999997</v>
      </c>
      <c r="P18" s="2">
        <v>36.119999999999997</v>
      </c>
      <c r="Q18" s="6">
        <f t="shared" si="0"/>
        <v>27.646583333333336</v>
      </c>
    </row>
    <row r="19" spans="2:17" x14ac:dyDescent="0.25">
      <c r="B19" s="1" t="s">
        <v>224</v>
      </c>
      <c r="C19" s="1" t="s">
        <v>225</v>
      </c>
      <c r="D19" s="1" t="s">
        <v>23</v>
      </c>
      <c r="E19" s="2">
        <v>37.53</v>
      </c>
      <c r="F19" s="2">
        <v>30.4</v>
      </c>
      <c r="G19" s="2">
        <v>36.200000000000003</v>
      </c>
      <c r="H19" s="2">
        <v>24.39</v>
      </c>
      <c r="I19" s="2">
        <v>22.82</v>
      </c>
      <c r="J19" s="2">
        <v>25.12</v>
      </c>
      <c r="K19" s="2">
        <v>23.93</v>
      </c>
      <c r="L19" s="2">
        <v>25.15</v>
      </c>
      <c r="M19" s="2">
        <v>32.53</v>
      </c>
      <c r="N19" s="2">
        <v>28.85</v>
      </c>
      <c r="O19" s="2">
        <v>37.28</v>
      </c>
      <c r="P19" s="2">
        <v>31.22</v>
      </c>
      <c r="Q19" s="6">
        <f t="shared" si="0"/>
        <v>28.13741666666667</v>
      </c>
    </row>
    <row r="20" spans="2:17" x14ac:dyDescent="0.25">
      <c r="B20" s="1" t="s">
        <v>83</v>
      </c>
      <c r="C20" s="1" t="s">
        <v>84</v>
      </c>
      <c r="D20" s="1" t="s">
        <v>23</v>
      </c>
      <c r="E20" s="2">
        <v>47.94</v>
      </c>
      <c r="F20" s="26" t="s">
        <v>30</v>
      </c>
      <c r="G20" s="2">
        <v>44.37</v>
      </c>
      <c r="H20" s="2">
        <v>35.44</v>
      </c>
      <c r="I20" s="26" t="s">
        <v>30</v>
      </c>
      <c r="J20" s="26" t="s">
        <v>30</v>
      </c>
      <c r="K20" s="2">
        <v>31.9</v>
      </c>
      <c r="L20" s="2">
        <v>37.03</v>
      </c>
      <c r="M20" s="2">
        <v>40.21</v>
      </c>
      <c r="N20" s="2">
        <v>33.75</v>
      </c>
      <c r="O20" s="26" t="s">
        <v>30</v>
      </c>
      <c r="P20" s="2">
        <v>32.46</v>
      </c>
      <c r="Q20" s="6">
        <v>36.159999999999997</v>
      </c>
    </row>
    <row r="21" spans="2:17" x14ac:dyDescent="0.25">
      <c r="B21" s="1" t="s">
        <v>85</v>
      </c>
      <c r="C21" s="1" t="s">
        <v>86</v>
      </c>
      <c r="D21" s="1" t="s">
        <v>44</v>
      </c>
      <c r="E21" s="2">
        <v>32.6</v>
      </c>
      <c r="F21" s="2">
        <v>28.98</v>
      </c>
      <c r="G21" s="2">
        <v>24.72</v>
      </c>
      <c r="H21" s="2">
        <v>22.43</v>
      </c>
      <c r="I21" s="2">
        <v>23.12</v>
      </c>
      <c r="J21" s="2">
        <v>18.41</v>
      </c>
      <c r="K21" s="2">
        <v>18.3</v>
      </c>
      <c r="L21" s="2">
        <v>19.78</v>
      </c>
      <c r="M21" s="2">
        <v>24.04</v>
      </c>
      <c r="N21" s="2">
        <v>26.33</v>
      </c>
      <c r="O21" s="2">
        <v>31.22</v>
      </c>
      <c r="P21" s="2">
        <v>31.11</v>
      </c>
      <c r="Q21" s="6">
        <f t="shared" si="0"/>
        <v>23.832333333333327</v>
      </c>
    </row>
    <row r="22" spans="2:17" x14ac:dyDescent="0.25">
      <c r="B22" s="1" t="s">
        <v>87</v>
      </c>
      <c r="C22" s="1" t="s">
        <v>88</v>
      </c>
      <c r="D22" s="1" t="s">
        <v>44</v>
      </c>
      <c r="E22" s="2">
        <v>31.19</v>
      </c>
      <c r="F22" s="2">
        <v>24.42</v>
      </c>
      <c r="G22" s="2">
        <v>22.84</v>
      </c>
      <c r="H22" s="2">
        <v>16.97</v>
      </c>
      <c r="I22" s="2">
        <v>17.18</v>
      </c>
      <c r="J22" s="2">
        <v>17.87</v>
      </c>
      <c r="K22" s="2">
        <v>15.15</v>
      </c>
      <c r="L22" s="2">
        <v>18.21</v>
      </c>
      <c r="M22" s="2">
        <v>21.54</v>
      </c>
      <c r="N22" s="2">
        <v>24.17</v>
      </c>
      <c r="O22" s="2">
        <v>31.65</v>
      </c>
      <c r="P22" s="2">
        <v>34.03</v>
      </c>
      <c r="Q22" s="6">
        <f t="shared" si="0"/>
        <v>21.788250000000001</v>
      </c>
    </row>
    <row r="23" spans="2:17" x14ac:dyDescent="0.25">
      <c r="B23" s="1" t="s">
        <v>89</v>
      </c>
      <c r="C23" s="1" t="s">
        <v>90</v>
      </c>
      <c r="D23" s="1" t="s">
        <v>23</v>
      </c>
      <c r="E23" s="26" t="s">
        <v>30</v>
      </c>
      <c r="F23" s="26" t="s">
        <v>30</v>
      </c>
      <c r="G23" s="2">
        <v>38.35</v>
      </c>
      <c r="H23" s="2">
        <v>32.979999999999997</v>
      </c>
      <c r="I23" s="2">
        <v>38.700000000000003</v>
      </c>
      <c r="J23" s="2">
        <v>37.380000000000003</v>
      </c>
      <c r="K23" s="2">
        <v>34.36</v>
      </c>
      <c r="L23" s="2">
        <v>35.61</v>
      </c>
      <c r="M23" s="2">
        <v>41.92</v>
      </c>
      <c r="N23" s="2">
        <v>43.01</v>
      </c>
      <c r="O23" s="2">
        <v>55.54</v>
      </c>
      <c r="P23" s="26" t="s">
        <v>30</v>
      </c>
      <c r="Q23" s="6">
        <f t="shared" si="0"/>
        <v>37.773055555555558</v>
      </c>
    </row>
    <row r="24" spans="2:17" x14ac:dyDescent="0.25">
      <c r="B24" s="1" t="s">
        <v>226</v>
      </c>
      <c r="C24" s="1" t="s">
        <v>227</v>
      </c>
      <c r="D24" s="1" t="s">
        <v>44</v>
      </c>
      <c r="E24" s="2">
        <v>39.68</v>
      </c>
      <c r="F24" s="2">
        <v>29.49</v>
      </c>
      <c r="G24" s="2">
        <v>39.39</v>
      </c>
      <c r="H24" s="26" t="s">
        <v>30</v>
      </c>
      <c r="I24" s="2">
        <v>21.17</v>
      </c>
      <c r="J24" s="26" t="s">
        <v>30</v>
      </c>
      <c r="K24" s="26" t="s">
        <v>30</v>
      </c>
      <c r="L24" s="2">
        <v>25.81</v>
      </c>
      <c r="M24" s="26" t="s">
        <v>30</v>
      </c>
      <c r="N24" s="2">
        <v>27.48</v>
      </c>
      <c r="O24" s="2">
        <v>27.9</v>
      </c>
      <c r="P24" s="2">
        <v>35.369999999999997</v>
      </c>
      <c r="Q24" s="6">
        <v>27.1</v>
      </c>
    </row>
    <row r="25" spans="2:17" x14ac:dyDescent="0.25">
      <c r="B25" s="1" t="s">
        <v>97</v>
      </c>
      <c r="C25" s="1" t="s">
        <v>98</v>
      </c>
      <c r="D25" s="1" t="s">
        <v>44</v>
      </c>
      <c r="E25" s="2">
        <v>39.380000000000003</v>
      </c>
      <c r="F25" s="2">
        <v>32.770000000000003</v>
      </c>
      <c r="G25" s="2">
        <v>39.14</v>
      </c>
      <c r="H25" s="2">
        <v>30.59</v>
      </c>
      <c r="I25" s="2">
        <v>23.15</v>
      </c>
      <c r="J25" s="2">
        <v>29.34</v>
      </c>
      <c r="K25" s="2">
        <v>25.24</v>
      </c>
      <c r="L25" s="2">
        <v>25.53</v>
      </c>
      <c r="M25" s="2">
        <v>30.3</v>
      </c>
      <c r="N25" s="2">
        <v>29.36</v>
      </c>
      <c r="O25" s="2">
        <v>34.11</v>
      </c>
      <c r="P25" s="2">
        <v>40.520000000000003</v>
      </c>
      <c r="Q25" s="6">
        <f t="shared" si="0"/>
        <v>30.038208333333333</v>
      </c>
    </row>
    <row r="26" spans="2:17" x14ac:dyDescent="0.25">
      <c r="B26" s="1" t="s">
        <v>99</v>
      </c>
      <c r="C26" s="1" t="s">
        <v>100</v>
      </c>
      <c r="D26" s="1" t="s">
        <v>23</v>
      </c>
      <c r="E26" s="2">
        <v>62.15</v>
      </c>
      <c r="F26" s="2">
        <v>46.92</v>
      </c>
      <c r="G26" s="2">
        <v>50.58</v>
      </c>
      <c r="H26" s="2">
        <v>47.71</v>
      </c>
      <c r="I26" s="2">
        <v>41.08</v>
      </c>
      <c r="J26" s="2">
        <v>39.58</v>
      </c>
      <c r="K26" s="2">
        <v>54.04</v>
      </c>
      <c r="L26" s="2">
        <v>47.3</v>
      </c>
      <c r="M26" s="2">
        <v>52.47</v>
      </c>
      <c r="N26" s="26" t="s">
        <v>30</v>
      </c>
      <c r="O26" s="26" t="s">
        <v>30</v>
      </c>
      <c r="P26" s="26" t="s">
        <v>30</v>
      </c>
      <c r="Q26" s="6">
        <f>AVERAGE(E26:P26)*0.95</f>
        <v>46.637611111111113</v>
      </c>
    </row>
    <row r="27" spans="2:17" x14ac:dyDescent="0.25">
      <c r="B27" s="1" t="s">
        <v>101</v>
      </c>
      <c r="C27" s="1" t="s">
        <v>102</v>
      </c>
      <c r="D27" s="1" t="s">
        <v>44</v>
      </c>
      <c r="E27" s="2">
        <v>43</v>
      </c>
      <c r="F27" s="2">
        <v>32.69</v>
      </c>
      <c r="G27" s="2">
        <v>44.81</v>
      </c>
      <c r="H27" s="2">
        <v>33.549999999999997</v>
      </c>
      <c r="I27" s="2">
        <v>22.92</v>
      </c>
      <c r="J27" s="2">
        <v>31.22</v>
      </c>
      <c r="K27" s="2">
        <v>25.57</v>
      </c>
      <c r="L27" s="2">
        <v>28.49</v>
      </c>
      <c r="M27" s="2">
        <v>29.84</v>
      </c>
      <c r="N27" s="2">
        <v>32.119999999999997</v>
      </c>
      <c r="O27" s="2">
        <v>28.29</v>
      </c>
      <c r="P27" s="2">
        <v>39.75</v>
      </c>
      <c r="Q27" s="6">
        <f t="shared" si="0"/>
        <v>31.053124999999998</v>
      </c>
    </row>
    <row r="28" spans="2:17" x14ac:dyDescent="0.25">
      <c r="B28" s="1" t="s">
        <v>228</v>
      </c>
      <c r="C28" s="1" t="s">
        <v>229</v>
      </c>
      <c r="D28" s="1" t="s">
        <v>44</v>
      </c>
      <c r="E28" s="2">
        <v>41.96</v>
      </c>
      <c r="F28" s="2">
        <v>32.9</v>
      </c>
      <c r="G28" s="2">
        <v>44.12</v>
      </c>
      <c r="H28" s="2">
        <v>35.869999999999997</v>
      </c>
      <c r="I28" s="2">
        <v>23.66</v>
      </c>
      <c r="J28" s="2">
        <v>32.78</v>
      </c>
      <c r="K28" s="2">
        <v>32.82</v>
      </c>
      <c r="L28" s="2">
        <v>32.76</v>
      </c>
      <c r="M28" s="2">
        <v>32.979999999999997</v>
      </c>
      <c r="N28" s="2">
        <v>33.89</v>
      </c>
      <c r="O28" s="2">
        <v>28.09</v>
      </c>
      <c r="P28" s="2">
        <v>40.89</v>
      </c>
      <c r="Q28" s="6">
        <f t="shared" si="0"/>
        <v>32.673666666666662</v>
      </c>
    </row>
    <row r="29" spans="2:17" x14ac:dyDescent="0.25">
      <c r="B29" s="1" t="s">
        <v>105</v>
      </c>
      <c r="C29" s="1" t="s">
        <v>106</v>
      </c>
      <c r="D29" s="1" t="s">
        <v>44</v>
      </c>
      <c r="E29" s="2">
        <v>40.47</v>
      </c>
      <c r="F29" s="2">
        <v>34.49</v>
      </c>
      <c r="G29" s="2">
        <v>41.29</v>
      </c>
      <c r="H29" s="2">
        <v>30.69</v>
      </c>
      <c r="I29" s="2">
        <v>22.42</v>
      </c>
      <c r="J29" s="2">
        <v>28.02</v>
      </c>
      <c r="K29" s="2">
        <v>28.71</v>
      </c>
      <c r="L29" s="2">
        <v>24.9</v>
      </c>
      <c r="M29" s="2">
        <v>30.19</v>
      </c>
      <c r="N29" s="2">
        <v>26.53</v>
      </c>
      <c r="O29" s="2">
        <v>33.979999999999997</v>
      </c>
      <c r="P29" s="2">
        <v>35.67</v>
      </c>
      <c r="Q29" s="6">
        <f t="shared" si="0"/>
        <v>29.874333333333336</v>
      </c>
    </row>
    <row r="30" spans="2:17" x14ac:dyDescent="0.25">
      <c r="B30" s="1" t="s">
        <v>107</v>
      </c>
      <c r="C30" s="1" t="s">
        <v>108</v>
      </c>
      <c r="D30" s="1" t="s">
        <v>44</v>
      </c>
      <c r="E30" s="2">
        <v>21.56</v>
      </c>
      <c r="F30" s="2">
        <v>16.3</v>
      </c>
      <c r="G30" s="2">
        <v>19.71</v>
      </c>
      <c r="H30" s="2">
        <v>10.84</v>
      </c>
      <c r="I30" s="2">
        <v>9.1199999999999992</v>
      </c>
      <c r="J30" s="2">
        <v>10.54</v>
      </c>
      <c r="K30" s="2">
        <v>7.86</v>
      </c>
      <c r="L30" s="2">
        <v>10.24</v>
      </c>
      <c r="M30" s="2">
        <v>12.94</v>
      </c>
      <c r="N30" s="2">
        <v>10.98</v>
      </c>
      <c r="O30" s="2">
        <v>16.13</v>
      </c>
      <c r="P30" s="2">
        <v>17</v>
      </c>
      <c r="Q30" s="6">
        <f t="shared" si="0"/>
        <v>12.921583333333331</v>
      </c>
    </row>
    <row r="31" spans="2:17" x14ac:dyDescent="0.25">
      <c r="B31" s="1" t="s">
        <v>109</v>
      </c>
      <c r="C31" s="1" t="s">
        <v>110</v>
      </c>
      <c r="D31" s="1" t="s">
        <v>23</v>
      </c>
      <c r="E31" s="2">
        <v>38.24</v>
      </c>
      <c r="F31" s="2">
        <v>33.340000000000003</v>
      </c>
      <c r="G31" s="2">
        <v>30.87</v>
      </c>
      <c r="H31" s="2">
        <v>27.63</v>
      </c>
      <c r="I31" s="2">
        <v>26.51</v>
      </c>
      <c r="J31" s="2">
        <v>24.43</v>
      </c>
      <c r="K31" s="2">
        <v>27.82</v>
      </c>
      <c r="L31" s="2">
        <v>32.979999999999997</v>
      </c>
      <c r="M31" s="2">
        <v>37.01</v>
      </c>
      <c r="N31" s="2">
        <v>32.65</v>
      </c>
      <c r="O31" s="2">
        <v>39.35</v>
      </c>
      <c r="P31" s="2">
        <v>40.99</v>
      </c>
      <c r="Q31" s="6">
        <f t="shared" si="0"/>
        <v>31.019083333333327</v>
      </c>
    </row>
    <row r="32" spans="2:17" x14ac:dyDescent="0.25">
      <c r="B32" s="1" t="s">
        <v>111</v>
      </c>
      <c r="C32" s="1" t="s">
        <v>112</v>
      </c>
      <c r="D32" s="1" t="s">
        <v>44</v>
      </c>
      <c r="E32" s="2">
        <v>39.82</v>
      </c>
      <c r="F32" s="2">
        <v>39.42</v>
      </c>
      <c r="G32" s="2">
        <v>36.630000000000003</v>
      </c>
      <c r="H32" s="2">
        <v>29.49</v>
      </c>
      <c r="I32" s="2">
        <v>29.59</v>
      </c>
      <c r="J32" s="2">
        <v>25.67</v>
      </c>
      <c r="K32" s="2">
        <v>24.44</v>
      </c>
      <c r="L32" s="2">
        <v>26.2</v>
      </c>
      <c r="M32" s="2">
        <v>34.04</v>
      </c>
      <c r="N32" s="2">
        <v>33.299999999999997</v>
      </c>
      <c r="O32" s="2">
        <v>45.05</v>
      </c>
      <c r="P32" s="2">
        <v>35.43</v>
      </c>
      <c r="Q32" s="6">
        <f t="shared" si="0"/>
        <v>31.593833333333333</v>
      </c>
    </row>
    <row r="33" spans="2:17" x14ac:dyDescent="0.25">
      <c r="B33" s="1" t="s">
        <v>230</v>
      </c>
      <c r="C33" s="1" t="s">
        <v>231</v>
      </c>
      <c r="D33" s="1" t="s">
        <v>44</v>
      </c>
      <c r="E33" s="2">
        <v>42.97</v>
      </c>
      <c r="F33" s="2">
        <v>39.450000000000003</v>
      </c>
      <c r="G33" s="2">
        <v>36.81</v>
      </c>
      <c r="H33" s="2">
        <v>32.57</v>
      </c>
      <c r="I33" s="2">
        <v>38.67</v>
      </c>
      <c r="J33" s="2">
        <v>34.090000000000003</v>
      </c>
      <c r="K33" s="2">
        <v>27.58</v>
      </c>
      <c r="L33" s="2">
        <v>30</v>
      </c>
      <c r="M33" s="2">
        <v>37.67</v>
      </c>
      <c r="N33" s="2">
        <v>36.380000000000003</v>
      </c>
      <c r="O33" s="2">
        <v>51.72</v>
      </c>
      <c r="P33" s="2">
        <v>38.6</v>
      </c>
      <c r="Q33" s="6">
        <f t="shared" si="0"/>
        <v>35.348708333333342</v>
      </c>
    </row>
  </sheetData>
  <pageMargins left="0.7" right="0.7" top="0.75" bottom="0.75" header="0.3" footer="0.3"/>
  <pageSetup paperSize="9" orientation="portrait" r:id="rId1"/>
  <headerFooter>
    <oddHeader>&amp;R&amp;"Calibri"&amp;10&amp;K317100Information Classification: 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34"/>
  <sheetViews>
    <sheetView workbookViewId="0"/>
  </sheetViews>
  <sheetFormatPr defaultRowHeight="15" x14ac:dyDescent="0.25"/>
  <sheetData>
    <row r="1" spans="2:17" x14ac:dyDescent="0.25">
      <c r="B1" s="3"/>
      <c r="C1" s="3"/>
      <c r="D1" s="3"/>
      <c r="E1" s="3"/>
      <c r="F1" s="3"/>
      <c r="G1" s="3"/>
      <c r="H1" s="3"/>
      <c r="I1" s="3"/>
      <c r="J1" s="3"/>
      <c r="K1" s="3"/>
      <c r="L1" s="3"/>
      <c r="M1" s="3"/>
      <c r="N1" s="3"/>
      <c r="O1" s="3"/>
      <c r="P1" s="3"/>
      <c r="Q1" s="3"/>
    </row>
    <row r="2" spans="2:17" x14ac:dyDescent="0.25">
      <c r="B2" s="3"/>
      <c r="C2" s="3"/>
      <c r="D2" s="3"/>
      <c r="E2" s="110" t="s">
        <v>241</v>
      </c>
      <c r="F2" s="110"/>
      <c r="G2" s="110"/>
      <c r="H2" s="110"/>
      <c r="I2" s="110"/>
      <c r="J2" s="110"/>
      <c r="K2" s="110"/>
      <c r="L2" s="110"/>
      <c r="M2" s="110"/>
      <c r="N2" s="110"/>
      <c r="O2" s="110"/>
      <c r="P2" s="110"/>
      <c r="Q2" s="110"/>
    </row>
    <row r="3" spans="2:17" x14ac:dyDescent="0.25">
      <c r="B3" s="3"/>
      <c r="C3" s="3"/>
      <c r="D3" s="3"/>
      <c r="E3" s="60" t="s">
        <v>0</v>
      </c>
      <c r="F3" s="60"/>
      <c r="G3" s="60"/>
      <c r="H3" s="60"/>
      <c r="I3" s="60"/>
      <c r="J3" s="60"/>
      <c r="K3" s="60"/>
      <c r="L3" s="60"/>
      <c r="M3" s="60"/>
      <c r="N3" s="60"/>
      <c r="O3" s="60"/>
      <c r="P3" s="60"/>
      <c r="Q3" s="9" t="s">
        <v>0</v>
      </c>
    </row>
    <row r="4" spans="2:17" x14ac:dyDescent="0.25">
      <c r="B4" s="60" t="s">
        <v>17</v>
      </c>
      <c r="C4" s="60" t="s">
        <v>18</v>
      </c>
      <c r="D4" s="60" t="s">
        <v>219</v>
      </c>
      <c r="E4" s="5">
        <v>40909</v>
      </c>
      <c r="F4" s="5">
        <v>40940</v>
      </c>
      <c r="G4" s="5">
        <v>40969</v>
      </c>
      <c r="H4" s="5">
        <v>41000</v>
      </c>
      <c r="I4" s="5">
        <v>41030</v>
      </c>
      <c r="J4" s="5">
        <v>41061</v>
      </c>
      <c r="K4" s="5">
        <v>41091</v>
      </c>
      <c r="L4" s="5">
        <v>41122</v>
      </c>
      <c r="M4" s="5">
        <v>41153</v>
      </c>
      <c r="N4" s="5">
        <v>41183</v>
      </c>
      <c r="O4" s="5">
        <v>41214</v>
      </c>
      <c r="P4" s="5">
        <v>41244</v>
      </c>
      <c r="Q4" s="60" t="s">
        <v>242</v>
      </c>
    </row>
    <row r="5" spans="2:17" x14ac:dyDescent="0.25">
      <c r="B5" s="1" t="s">
        <v>21</v>
      </c>
      <c r="C5" s="1" t="s">
        <v>22</v>
      </c>
      <c r="D5" s="1" t="s">
        <v>23</v>
      </c>
      <c r="E5" s="2">
        <v>49.72</v>
      </c>
      <c r="F5" s="2">
        <v>51.86</v>
      </c>
      <c r="G5" s="2">
        <v>47.21</v>
      </c>
      <c r="H5" s="2">
        <v>43.51</v>
      </c>
      <c r="I5" s="2">
        <v>43.19</v>
      </c>
      <c r="J5" s="2">
        <v>35.799999999999997</v>
      </c>
      <c r="K5" s="2">
        <v>38.43</v>
      </c>
      <c r="L5" s="2">
        <v>42.74</v>
      </c>
      <c r="M5" s="2">
        <v>46.81</v>
      </c>
      <c r="N5" s="2">
        <v>44.59</v>
      </c>
      <c r="O5" s="2">
        <v>51.06</v>
      </c>
      <c r="P5" s="2">
        <v>57.04</v>
      </c>
      <c r="Q5" s="2">
        <f t="shared" ref="Q5:Q33" si="0">AVERAGE(E5:P5)*0.96</f>
        <v>44.156800000000004</v>
      </c>
    </row>
    <row r="6" spans="2:17" x14ac:dyDescent="0.25">
      <c r="B6" s="1" t="s">
        <v>24</v>
      </c>
      <c r="C6" s="1" t="s">
        <v>25</v>
      </c>
      <c r="D6" s="1" t="s">
        <v>23</v>
      </c>
      <c r="E6" s="2">
        <v>34.42</v>
      </c>
      <c r="F6" s="2">
        <v>51.76</v>
      </c>
      <c r="G6" s="2">
        <v>51.52</v>
      </c>
      <c r="H6" s="2">
        <v>50.84</v>
      </c>
      <c r="I6" s="2">
        <v>33.119999999999997</v>
      </c>
      <c r="J6" s="2">
        <v>32.47</v>
      </c>
      <c r="K6" s="2">
        <v>43.42</v>
      </c>
      <c r="L6" s="2">
        <v>45.77</v>
      </c>
      <c r="M6" s="2">
        <v>48.74</v>
      </c>
      <c r="N6" s="2">
        <v>44.31</v>
      </c>
      <c r="O6" s="2">
        <v>51.55</v>
      </c>
      <c r="P6" s="2">
        <v>28.67</v>
      </c>
      <c r="Q6" s="2">
        <f t="shared" si="0"/>
        <v>41.327200000000005</v>
      </c>
    </row>
    <row r="7" spans="2:17" x14ac:dyDescent="0.25">
      <c r="B7" s="1" t="s">
        <v>34</v>
      </c>
      <c r="C7" s="1" t="s">
        <v>35</v>
      </c>
      <c r="D7" s="1" t="s">
        <v>23</v>
      </c>
      <c r="E7" s="2">
        <v>49.28</v>
      </c>
      <c r="F7" s="2">
        <v>52.16</v>
      </c>
      <c r="G7" s="2">
        <v>56.77</v>
      </c>
      <c r="H7" s="2">
        <v>45.12</v>
      </c>
      <c r="I7" s="2">
        <v>36.61</v>
      </c>
      <c r="J7" s="2">
        <v>31.33</v>
      </c>
      <c r="K7" s="2">
        <v>39.33</v>
      </c>
      <c r="L7" s="2">
        <v>39.29</v>
      </c>
      <c r="M7" s="2">
        <v>42.03</v>
      </c>
      <c r="N7" s="2">
        <v>46.87</v>
      </c>
      <c r="O7" s="2">
        <v>18.62</v>
      </c>
      <c r="P7" s="2">
        <v>40.79</v>
      </c>
      <c r="Q7" s="2">
        <f t="shared" si="0"/>
        <v>39.855999999999995</v>
      </c>
    </row>
    <row r="8" spans="2:17" x14ac:dyDescent="0.25">
      <c r="B8" s="1" t="s">
        <v>220</v>
      </c>
      <c r="C8" s="1" t="s">
        <v>221</v>
      </c>
      <c r="D8" s="1" t="s">
        <v>23</v>
      </c>
      <c r="E8" s="2">
        <v>46.9</v>
      </c>
      <c r="F8" s="2">
        <v>45.98</v>
      </c>
      <c r="G8" s="2">
        <v>50.32</v>
      </c>
      <c r="H8" s="2">
        <v>32.369999999999997</v>
      </c>
      <c r="I8" s="26" t="s">
        <v>30</v>
      </c>
      <c r="J8" s="2">
        <v>22.82</v>
      </c>
      <c r="K8" s="2">
        <v>26.68</v>
      </c>
      <c r="L8" s="2">
        <v>31.5</v>
      </c>
      <c r="M8" s="2">
        <v>36.29</v>
      </c>
      <c r="N8" s="2">
        <v>41.79</v>
      </c>
      <c r="O8" s="2">
        <v>43.51</v>
      </c>
      <c r="P8" s="2">
        <v>39.89</v>
      </c>
      <c r="Q8" s="2">
        <f t="shared" si="0"/>
        <v>36.484363636363639</v>
      </c>
    </row>
    <row r="9" spans="2:17" x14ac:dyDescent="0.25">
      <c r="B9" s="1" t="s">
        <v>42</v>
      </c>
      <c r="C9" s="1" t="s">
        <v>43</v>
      </c>
      <c r="D9" s="1" t="s">
        <v>44</v>
      </c>
      <c r="E9" s="2">
        <v>40.79</v>
      </c>
      <c r="F9" s="2">
        <v>39.159999999999997</v>
      </c>
      <c r="G9" s="2">
        <v>42.59</v>
      </c>
      <c r="H9" s="2">
        <v>35.21</v>
      </c>
      <c r="I9" s="26" t="s">
        <v>30</v>
      </c>
      <c r="J9" s="2">
        <v>25.17</v>
      </c>
      <c r="K9" s="26" t="s">
        <v>30</v>
      </c>
      <c r="L9" s="2">
        <v>36.07</v>
      </c>
      <c r="M9" s="2">
        <v>34.299999999999997</v>
      </c>
      <c r="N9" s="2">
        <v>35.26</v>
      </c>
      <c r="O9" s="2">
        <v>41.74</v>
      </c>
      <c r="P9" s="2">
        <v>39.549999999999997</v>
      </c>
      <c r="Q9" s="2">
        <f t="shared" si="0"/>
        <v>35.504640000000002</v>
      </c>
    </row>
    <row r="10" spans="2:17" x14ac:dyDescent="0.25">
      <c r="B10" s="1" t="s">
        <v>49</v>
      </c>
      <c r="C10" s="1" t="s">
        <v>50</v>
      </c>
      <c r="D10" s="1" t="s">
        <v>23</v>
      </c>
      <c r="E10" s="2">
        <v>34.07</v>
      </c>
      <c r="F10" s="2">
        <v>31.51</v>
      </c>
      <c r="G10" s="2">
        <v>37.19</v>
      </c>
      <c r="H10" s="2">
        <v>30.77</v>
      </c>
      <c r="I10" s="2">
        <v>22.96</v>
      </c>
      <c r="J10" s="2">
        <v>24.64</v>
      </c>
      <c r="K10" s="26" t="s">
        <v>30</v>
      </c>
      <c r="L10" s="2">
        <v>31.24</v>
      </c>
      <c r="M10" s="2">
        <v>29.47</v>
      </c>
      <c r="N10" s="2">
        <v>34.53</v>
      </c>
      <c r="O10" s="2">
        <v>42.94</v>
      </c>
      <c r="P10" s="2">
        <v>36.15</v>
      </c>
      <c r="Q10" s="2">
        <f t="shared" si="0"/>
        <v>31.022836363636358</v>
      </c>
    </row>
    <row r="11" spans="2:17" x14ac:dyDescent="0.25">
      <c r="B11" s="1" t="s">
        <v>57</v>
      </c>
      <c r="C11" s="1" t="s">
        <v>58</v>
      </c>
      <c r="D11" s="1" t="s">
        <v>23</v>
      </c>
      <c r="E11" s="2">
        <v>29.22</v>
      </c>
      <c r="F11" s="2">
        <v>35.83</v>
      </c>
      <c r="G11" s="2">
        <v>37.200000000000003</v>
      </c>
      <c r="H11" s="2">
        <v>25.57</v>
      </c>
      <c r="I11" s="2">
        <v>22.89</v>
      </c>
      <c r="J11" s="2">
        <v>21.13</v>
      </c>
      <c r="K11" s="2">
        <v>24.69</v>
      </c>
      <c r="L11" s="2">
        <v>25.87</v>
      </c>
      <c r="M11" s="2">
        <v>23.59</v>
      </c>
      <c r="N11" s="2">
        <v>33.35</v>
      </c>
      <c r="O11" s="2">
        <v>33.71</v>
      </c>
      <c r="P11" s="2">
        <v>26.16</v>
      </c>
      <c r="Q11" s="2">
        <f t="shared" si="0"/>
        <v>27.136799999999997</v>
      </c>
    </row>
    <row r="12" spans="2:17" x14ac:dyDescent="0.25">
      <c r="B12" s="1" t="s">
        <v>59</v>
      </c>
      <c r="C12" s="1" t="s">
        <v>60</v>
      </c>
      <c r="D12" s="1" t="s">
        <v>23</v>
      </c>
      <c r="E12" s="2">
        <v>43.3</v>
      </c>
      <c r="F12" s="2">
        <v>51.93</v>
      </c>
      <c r="G12" s="2">
        <v>51.29</v>
      </c>
      <c r="H12" s="2">
        <v>38.46</v>
      </c>
      <c r="I12" s="2">
        <v>31.59</v>
      </c>
      <c r="J12" s="2">
        <v>31.39</v>
      </c>
      <c r="K12" s="2">
        <v>38.32</v>
      </c>
      <c r="L12" s="2">
        <v>43.44</v>
      </c>
      <c r="M12" s="2">
        <v>45.43</v>
      </c>
      <c r="N12" s="2">
        <v>48.66</v>
      </c>
      <c r="O12" s="2">
        <v>52.27</v>
      </c>
      <c r="P12" s="2">
        <v>45.05</v>
      </c>
      <c r="Q12" s="2">
        <f t="shared" si="0"/>
        <v>41.69039999999999</v>
      </c>
    </row>
    <row r="13" spans="2:17" x14ac:dyDescent="0.25">
      <c r="B13" s="1" t="s">
        <v>61</v>
      </c>
      <c r="C13" s="1" t="s">
        <v>62</v>
      </c>
      <c r="D13" s="1" t="s">
        <v>23</v>
      </c>
      <c r="E13" s="2">
        <v>46.97</v>
      </c>
      <c r="F13" s="2">
        <v>55.97</v>
      </c>
      <c r="G13" s="2">
        <v>52.13</v>
      </c>
      <c r="H13" s="2">
        <v>43.51</v>
      </c>
      <c r="I13" s="2">
        <v>29.05</v>
      </c>
      <c r="J13" s="2">
        <v>24.88</v>
      </c>
      <c r="K13" s="26" t="s">
        <v>30</v>
      </c>
      <c r="L13" s="2">
        <v>32.85</v>
      </c>
      <c r="M13" s="2">
        <v>43.09</v>
      </c>
      <c r="N13" s="2">
        <v>42.9</v>
      </c>
      <c r="O13" s="2">
        <v>47.81</v>
      </c>
      <c r="P13" s="2">
        <v>55.04</v>
      </c>
      <c r="Q13" s="2">
        <f t="shared" si="0"/>
        <v>41.384727272727275</v>
      </c>
    </row>
    <row r="14" spans="2:17" x14ac:dyDescent="0.25">
      <c r="B14" s="1" t="s">
        <v>63</v>
      </c>
      <c r="C14" s="1" t="s">
        <v>64</v>
      </c>
      <c r="D14" s="1" t="s">
        <v>23</v>
      </c>
      <c r="E14" s="2">
        <v>37.54</v>
      </c>
      <c r="F14" s="2">
        <v>41.19</v>
      </c>
      <c r="G14" s="2">
        <v>41.03</v>
      </c>
      <c r="H14" s="2">
        <v>33.090000000000003</v>
      </c>
      <c r="I14" s="2">
        <v>25.46</v>
      </c>
      <c r="J14" s="2">
        <v>25.35</v>
      </c>
      <c r="K14" s="2">
        <v>30.72</v>
      </c>
      <c r="L14" s="2">
        <v>32.869999999999997</v>
      </c>
      <c r="M14" s="2">
        <v>34.619999999999997</v>
      </c>
      <c r="N14" s="2">
        <v>38.49</v>
      </c>
      <c r="O14" s="2">
        <v>44.7</v>
      </c>
      <c r="P14" s="2">
        <v>40.44</v>
      </c>
      <c r="Q14" s="2">
        <f t="shared" si="0"/>
        <v>34.04</v>
      </c>
    </row>
    <row r="15" spans="2:17" x14ac:dyDescent="0.25">
      <c r="B15" s="1" t="s">
        <v>65</v>
      </c>
      <c r="C15" s="1" t="s">
        <v>66</v>
      </c>
      <c r="D15" s="1" t="s">
        <v>23</v>
      </c>
      <c r="E15" s="2">
        <v>42.46</v>
      </c>
      <c r="F15" s="2">
        <v>48.76</v>
      </c>
      <c r="G15" s="2">
        <v>52.54</v>
      </c>
      <c r="H15" s="2">
        <v>42.24</v>
      </c>
      <c r="I15" s="2">
        <v>34.39</v>
      </c>
      <c r="J15" s="2">
        <v>25.29</v>
      </c>
      <c r="K15" s="2">
        <v>27.26</v>
      </c>
      <c r="L15" s="2">
        <v>29.93</v>
      </c>
      <c r="M15" s="2">
        <v>34.21</v>
      </c>
      <c r="N15" s="2">
        <v>49.65</v>
      </c>
      <c r="O15" s="26" t="s">
        <v>30</v>
      </c>
      <c r="P15" s="2">
        <v>35.159999999999997</v>
      </c>
      <c r="Q15" s="2">
        <f t="shared" si="0"/>
        <v>36.819490909090909</v>
      </c>
    </row>
    <row r="16" spans="2:17" x14ac:dyDescent="0.25">
      <c r="B16" s="1" t="s">
        <v>222</v>
      </c>
      <c r="C16" s="1" t="s">
        <v>223</v>
      </c>
      <c r="D16" s="1" t="s">
        <v>23</v>
      </c>
      <c r="E16" s="2">
        <v>48.01</v>
      </c>
      <c r="F16" s="2">
        <v>53.69</v>
      </c>
      <c r="G16" s="2">
        <v>59.18</v>
      </c>
      <c r="H16" s="2">
        <v>55.46</v>
      </c>
      <c r="I16" s="26" t="s">
        <v>30</v>
      </c>
      <c r="J16" s="2">
        <v>33.130000000000003</v>
      </c>
      <c r="K16" s="2">
        <v>40.9</v>
      </c>
      <c r="L16" s="2">
        <v>48.6</v>
      </c>
      <c r="M16" s="2">
        <v>45.95</v>
      </c>
      <c r="N16" s="2">
        <v>53.83</v>
      </c>
      <c r="O16" s="2">
        <v>61.71</v>
      </c>
      <c r="P16" s="2">
        <v>53.69</v>
      </c>
      <c r="Q16" s="2">
        <f t="shared" si="0"/>
        <v>48.362181818181817</v>
      </c>
    </row>
    <row r="17" spans="2:17" x14ac:dyDescent="0.25">
      <c r="B17" s="1" t="s">
        <v>73</v>
      </c>
      <c r="C17" s="1" t="s">
        <v>74</v>
      </c>
      <c r="D17" s="1" t="s">
        <v>23</v>
      </c>
      <c r="E17" s="2">
        <v>64.52</v>
      </c>
      <c r="F17" s="2">
        <v>68.27</v>
      </c>
      <c r="G17" s="2">
        <v>70.489999999999995</v>
      </c>
      <c r="H17" s="2">
        <v>61.73</v>
      </c>
      <c r="I17" s="2">
        <v>44.08</v>
      </c>
      <c r="J17" s="2">
        <v>38.909999999999997</v>
      </c>
      <c r="K17" s="2">
        <v>53.8</v>
      </c>
      <c r="L17" s="2">
        <v>54.42</v>
      </c>
      <c r="M17" s="2">
        <v>57.34</v>
      </c>
      <c r="N17" s="2">
        <v>69.599999999999994</v>
      </c>
      <c r="O17" s="2">
        <v>67.14</v>
      </c>
      <c r="P17" s="2">
        <v>72.430000000000007</v>
      </c>
      <c r="Q17" s="2">
        <f t="shared" si="0"/>
        <v>57.818399999999997</v>
      </c>
    </row>
    <row r="18" spans="2:17" x14ac:dyDescent="0.25">
      <c r="B18" s="1" t="s">
        <v>235</v>
      </c>
      <c r="C18" s="1" t="s">
        <v>236</v>
      </c>
      <c r="D18" s="1" t="s">
        <v>23</v>
      </c>
      <c r="E18" s="2">
        <v>28.98</v>
      </c>
      <c r="F18" s="2">
        <v>43.46</v>
      </c>
      <c r="G18" s="2">
        <v>37.380000000000003</v>
      </c>
      <c r="H18" s="2">
        <v>29.76</v>
      </c>
      <c r="I18" s="2">
        <v>19.760000000000002</v>
      </c>
      <c r="J18" s="2">
        <v>9.83</v>
      </c>
      <c r="K18" s="26" t="s">
        <v>30</v>
      </c>
      <c r="L18" s="2">
        <v>23.31</v>
      </c>
      <c r="M18" s="2">
        <v>25.31</v>
      </c>
      <c r="N18" s="2">
        <v>33.49</v>
      </c>
      <c r="O18" s="2">
        <v>34.200000000000003</v>
      </c>
      <c r="P18" s="2">
        <v>28.7</v>
      </c>
      <c r="Q18" s="2">
        <f t="shared" si="0"/>
        <v>27.419345454545454</v>
      </c>
    </row>
    <row r="19" spans="2:17" x14ac:dyDescent="0.25">
      <c r="B19" s="1" t="s">
        <v>224</v>
      </c>
      <c r="C19" s="1" t="s">
        <v>225</v>
      </c>
      <c r="D19" s="1" t="s">
        <v>23</v>
      </c>
      <c r="E19" s="2">
        <v>35.729999999999997</v>
      </c>
      <c r="F19" s="2">
        <v>34.630000000000003</v>
      </c>
      <c r="G19" s="2">
        <v>39.97</v>
      </c>
      <c r="H19" s="2">
        <v>29.68</v>
      </c>
      <c r="I19" s="2">
        <v>25.69</v>
      </c>
      <c r="J19" s="2">
        <v>20.99</v>
      </c>
      <c r="K19" s="2">
        <v>24.19</v>
      </c>
      <c r="L19" s="2">
        <v>28.54</v>
      </c>
      <c r="M19" s="2">
        <v>28.22</v>
      </c>
      <c r="N19" s="2">
        <v>34.299999999999997</v>
      </c>
      <c r="O19" s="2">
        <v>37.950000000000003</v>
      </c>
      <c r="P19" s="2">
        <v>29.21</v>
      </c>
      <c r="Q19" s="2">
        <f t="shared" si="0"/>
        <v>29.527999999999995</v>
      </c>
    </row>
    <row r="20" spans="2:17" x14ac:dyDescent="0.25">
      <c r="B20" s="1" t="s">
        <v>83</v>
      </c>
      <c r="C20" s="1" t="s">
        <v>84</v>
      </c>
      <c r="D20" s="1" t="s">
        <v>23</v>
      </c>
      <c r="E20" s="26" t="s">
        <v>30</v>
      </c>
      <c r="F20" s="2">
        <v>53.18</v>
      </c>
      <c r="G20" s="2">
        <v>55.95</v>
      </c>
      <c r="H20" s="2">
        <v>54.22</v>
      </c>
      <c r="I20" s="2">
        <v>37.5</v>
      </c>
      <c r="J20" s="2">
        <v>27.69</v>
      </c>
      <c r="K20" s="2">
        <v>28.44</v>
      </c>
      <c r="L20" s="2">
        <v>37.82</v>
      </c>
      <c r="M20" s="2">
        <v>39.31</v>
      </c>
      <c r="N20" s="2">
        <v>43.41</v>
      </c>
      <c r="O20" s="2">
        <v>53.72</v>
      </c>
      <c r="P20" s="2">
        <v>39.229999999999997</v>
      </c>
      <c r="Q20" s="2">
        <f t="shared" si="0"/>
        <v>41.059200000000004</v>
      </c>
    </row>
    <row r="21" spans="2:17" x14ac:dyDescent="0.25">
      <c r="B21" s="1" t="s">
        <v>85</v>
      </c>
      <c r="C21" s="1" t="s">
        <v>86</v>
      </c>
      <c r="D21" s="1" t="s">
        <v>44</v>
      </c>
      <c r="E21" s="2">
        <v>34.619999999999997</v>
      </c>
      <c r="F21" s="2">
        <v>30.33</v>
      </c>
      <c r="G21" s="2">
        <v>33.22</v>
      </c>
      <c r="H21" s="2">
        <v>27.46</v>
      </c>
      <c r="I21" s="2">
        <v>20.2</v>
      </c>
      <c r="J21" s="2">
        <v>17.649999999999999</v>
      </c>
      <c r="K21" s="26" t="s">
        <v>30</v>
      </c>
      <c r="L21" s="2">
        <v>20.36</v>
      </c>
      <c r="M21" s="17" t="s">
        <v>31</v>
      </c>
      <c r="N21" s="2">
        <v>26.23</v>
      </c>
      <c r="O21" s="2">
        <v>31.46</v>
      </c>
      <c r="P21" s="2">
        <v>33.020000000000003</v>
      </c>
      <c r="Q21" s="2">
        <f t="shared" si="0"/>
        <v>26.356799999999993</v>
      </c>
    </row>
    <row r="22" spans="2:17" x14ac:dyDescent="0.25">
      <c r="B22" s="1" t="s">
        <v>87</v>
      </c>
      <c r="C22" s="1" t="s">
        <v>88</v>
      </c>
      <c r="D22" s="1" t="s">
        <v>44</v>
      </c>
      <c r="E22" s="2">
        <v>33.200000000000003</v>
      </c>
      <c r="F22" s="2">
        <v>30.11</v>
      </c>
      <c r="G22" s="2">
        <v>33.770000000000003</v>
      </c>
      <c r="H22" s="2">
        <v>18.36</v>
      </c>
      <c r="I22" s="2">
        <v>13.86</v>
      </c>
      <c r="J22" s="2">
        <v>14.05</v>
      </c>
      <c r="K22" s="2">
        <v>17.760000000000002</v>
      </c>
      <c r="L22" s="2">
        <v>16.260000000000002</v>
      </c>
      <c r="M22" s="2">
        <v>18.91</v>
      </c>
      <c r="N22" s="2">
        <v>23.99</v>
      </c>
      <c r="O22" s="2">
        <v>30.58</v>
      </c>
      <c r="P22" s="2">
        <v>29.34</v>
      </c>
      <c r="Q22" s="2">
        <f t="shared" si="0"/>
        <v>22.415199999999999</v>
      </c>
    </row>
    <row r="23" spans="2:17" x14ac:dyDescent="0.25">
      <c r="B23" s="1" t="s">
        <v>89</v>
      </c>
      <c r="C23" s="1" t="s">
        <v>90</v>
      </c>
      <c r="D23" s="1" t="s">
        <v>23</v>
      </c>
      <c r="E23" s="2">
        <v>46.01</v>
      </c>
      <c r="F23" s="2">
        <v>50.67</v>
      </c>
      <c r="G23" s="2">
        <v>55.35</v>
      </c>
      <c r="H23" s="2">
        <v>41.16</v>
      </c>
      <c r="I23" s="2">
        <v>30.62</v>
      </c>
      <c r="J23" s="26" t="s">
        <v>30</v>
      </c>
      <c r="K23" s="2">
        <v>39.07</v>
      </c>
      <c r="L23" s="2">
        <v>37.090000000000003</v>
      </c>
      <c r="M23" s="2">
        <v>37.71</v>
      </c>
      <c r="N23" s="2">
        <v>46.52</v>
      </c>
      <c r="O23" s="2">
        <v>55.08</v>
      </c>
      <c r="P23" s="2">
        <v>38.96</v>
      </c>
      <c r="Q23" s="2">
        <f t="shared" si="0"/>
        <v>41.737309090909086</v>
      </c>
    </row>
    <row r="24" spans="2:17" x14ac:dyDescent="0.25">
      <c r="B24" s="1" t="s">
        <v>226</v>
      </c>
      <c r="C24" s="1" t="s">
        <v>227</v>
      </c>
      <c r="D24" s="1" t="s">
        <v>44</v>
      </c>
      <c r="E24" s="2">
        <v>32.159999999999997</v>
      </c>
      <c r="F24" s="2">
        <v>30.56</v>
      </c>
      <c r="G24" s="2">
        <v>38.53</v>
      </c>
      <c r="H24" s="2">
        <v>26.82</v>
      </c>
      <c r="I24" s="26" t="s">
        <v>30</v>
      </c>
      <c r="J24" s="2">
        <v>24.28</v>
      </c>
      <c r="K24" s="2">
        <v>25.52</v>
      </c>
      <c r="L24" s="2">
        <v>31.43</v>
      </c>
      <c r="M24" s="2">
        <v>22.27</v>
      </c>
      <c r="N24" s="2">
        <v>32.1</v>
      </c>
      <c r="O24" s="2">
        <v>39.56</v>
      </c>
      <c r="P24" s="2">
        <v>29.84</v>
      </c>
      <c r="Q24" s="2">
        <f t="shared" si="0"/>
        <v>29.067927272727271</v>
      </c>
    </row>
    <row r="25" spans="2:17" x14ac:dyDescent="0.25">
      <c r="B25" s="1" t="s">
        <v>97</v>
      </c>
      <c r="C25" s="1" t="s">
        <v>98</v>
      </c>
      <c r="D25" s="1" t="s">
        <v>44</v>
      </c>
      <c r="E25" s="26" t="s">
        <v>30</v>
      </c>
      <c r="F25" s="26" t="s">
        <v>30</v>
      </c>
      <c r="G25" s="2">
        <v>39.29</v>
      </c>
      <c r="H25" s="2">
        <v>21.19</v>
      </c>
      <c r="I25" s="2">
        <v>27.15</v>
      </c>
      <c r="J25" s="2">
        <v>21.31</v>
      </c>
      <c r="K25" s="2">
        <v>26.14</v>
      </c>
      <c r="L25" s="2">
        <v>29.55</v>
      </c>
      <c r="M25" s="2">
        <v>24.05</v>
      </c>
      <c r="N25" s="2">
        <v>36.409999999999997</v>
      </c>
      <c r="O25" s="2">
        <v>42.82</v>
      </c>
      <c r="P25" s="2">
        <v>29.68</v>
      </c>
      <c r="Q25" s="2">
        <f t="shared" si="0"/>
        <v>28.568640000000002</v>
      </c>
    </row>
    <row r="26" spans="2:17" x14ac:dyDescent="0.25">
      <c r="B26" s="1" t="s">
        <v>99</v>
      </c>
      <c r="C26" s="1" t="s">
        <v>100</v>
      </c>
      <c r="D26" s="1" t="s">
        <v>23</v>
      </c>
      <c r="E26" s="2">
        <v>70.650000000000006</v>
      </c>
      <c r="F26" s="2">
        <v>58</v>
      </c>
      <c r="G26" s="2">
        <v>66.19</v>
      </c>
      <c r="H26" s="2">
        <v>43.06</v>
      </c>
      <c r="I26" s="2">
        <v>40.950000000000003</v>
      </c>
      <c r="J26" s="2">
        <v>38.68</v>
      </c>
      <c r="K26" s="2">
        <v>45.54</v>
      </c>
      <c r="L26" s="2">
        <v>54.47</v>
      </c>
      <c r="M26" s="2">
        <v>39.409999999999997</v>
      </c>
      <c r="N26" s="2">
        <v>58.17</v>
      </c>
      <c r="O26" s="2">
        <v>63.88</v>
      </c>
      <c r="P26" s="2">
        <v>57.06</v>
      </c>
      <c r="Q26" s="2">
        <f t="shared" si="0"/>
        <v>50.884799999999991</v>
      </c>
    </row>
    <row r="27" spans="2:17" x14ac:dyDescent="0.25">
      <c r="B27" s="1" t="s">
        <v>101</v>
      </c>
      <c r="C27" s="1" t="s">
        <v>102</v>
      </c>
      <c r="D27" s="1" t="s">
        <v>44</v>
      </c>
      <c r="E27" s="2">
        <v>32.049999999999997</v>
      </c>
      <c r="F27" s="2">
        <v>35.85</v>
      </c>
      <c r="G27" s="2">
        <v>40.31</v>
      </c>
      <c r="H27" s="2">
        <v>29.22</v>
      </c>
      <c r="I27" s="2">
        <v>28.2</v>
      </c>
      <c r="J27" s="2">
        <v>25.2</v>
      </c>
      <c r="K27" s="2">
        <v>29.17</v>
      </c>
      <c r="L27" s="2">
        <v>35.29</v>
      </c>
      <c r="M27" s="2">
        <v>24.73</v>
      </c>
      <c r="N27" s="2">
        <v>37.14</v>
      </c>
      <c r="O27" s="2">
        <v>47.07</v>
      </c>
      <c r="P27" s="2">
        <v>26.71</v>
      </c>
      <c r="Q27" s="2">
        <f t="shared" si="0"/>
        <v>31.275199999999991</v>
      </c>
    </row>
    <row r="28" spans="2:17" x14ac:dyDescent="0.25">
      <c r="B28" s="1" t="s">
        <v>228</v>
      </c>
      <c r="C28" s="1" t="s">
        <v>229</v>
      </c>
      <c r="D28" s="1" t="s">
        <v>44</v>
      </c>
      <c r="E28" s="2">
        <v>33.69</v>
      </c>
      <c r="F28" s="2">
        <v>36.5</v>
      </c>
      <c r="G28" s="2">
        <v>41.52</v>
      </c>
      <c r="H28" s="2">
        <v>29.09</v>
      </c>
      <c r="I28" s="2">
        <v>32.74</v>
      </c>
      <c r="J28" s="2">
        <v>30.08</v>
      </c>
      <c r="K28" s="2">
        <v>32.67</v>
      </c>
      <c r="L28" s="2">
        <v>45.24</v>
      </c>
      <c r="M28" s="2">
        <v>27</v>
      </c>
      <c r="N28" s="2">
        <v>36.590000000000003</v>
      </c>
      <c r="O28" s="2">
        <v>41.04</v>
      </c>
      <c r="P28" s="2">
        <v>32.93</v>
      </c>
      <c r="Q28" s="2">
        <f t="shared" si="0"/>
        <v>33.527200000000001</v>
      </c>
    </row>
    <row r="29" spans="2:17" x14ac:dyDescent="0.25">
      <c r="B29" s="1" t="s">
        <v>105</v>
      </c>
      <c r="C29" s="1" t="s">
        <v>106</v>
      </c>
      <c r="D29" s="1" t="s">
        <v>44</v>
      </c>
      <c r="E29" s="2">
        <v>43.02</v>
      </c>
      <c r="F29" s="2">
        <v>41.85</v>
      </c>
      <c r="G29" s="2">
        <v>41.24</v>
      </c>
      <c r="H29" s="2">
        <v>22.24</v>
      </c>
      <c r="I29" s="2">
        <v>29.48</v>
      </c>
      <c r="J29" s="2">
        <v>18.850000000000001</v>
      </c>
      <c r="K29" s="2">
        <v>24.95</v>
      </c>
      <c r="L29" s="2">
        <v>29.44</v>
      </c>
      <c r="M29" s="2">
        <v>24.42</v>
      </c>
      <c r="N29" s="2">
        <v>36.36</v>
      </c>
      <c r="O29" s="2">
        <v>42.59</v>
      </c>
      <c r="P29" s="2">
        <v>33.200000000000003</v>
      </c>
      <c r="Q29" s="2">
        <f t="shared" si="0"/>
        <v>31.011199999999999</v>
      </c>
    </row>
    <row r="30" spans="2:17" x14ac:dyDescent="0.25">
      <c r="B30" s="1" t="s">
        <v>107</v>
      </c>
      <c r="C30" s="1" t="s">
        <v>108</v>
      </c>
      <c r="D30" s="1" t="s">
        <v>44</v>
      </c>
      <c r="E30" s="2">
        <v>17.82</v>
      </c>
      <c r="F30" s="26" t="s">
        <v>30</v>
      </c>
      <c r="G30" s="26" t="s">
        <v>30</v>
      </c>
      <c r="H30" s="2">
        <v>16.510000000000002</v>
      </c>
      <c r="I30" s="2">
        <v>10.56</v>
      </c>
      <c r="J30" s="2">
        <v>6.78</v>
      </c>
      <c r="K30" s="2">
        <v>8.6300000000000008</v>
      </c>
      <c r="L30" s="2">
        <v>9.5299999999999994</v>
      </c>
      <c r="M30" s="2">
        <v>9.6</v>
      </c>
      <c r="N30" s="2">
        <v>14.53</v>
      </c>
      <c r="O30" s="2">
        <v>18.07</v>
      </c>
      <c r="P30" s="2">
        <v>16.14</v>
      </c>
      <c r="Q30" s="2">
        <f t="shared" si="0"/>
        <v>12.304320000000001</v>
      </c>
    </row>
    <row r="31" spans="2:17" x14ac:dyDescent="0.25">
      <c r="B31" s="1" t="s">
        <v>109</v>
      </c>
      <c r="C31" s="1" t="s">
        <v>110</v>
      </c>
      <c r="D31" s="1" t="s">
        <v>23</v>
      </c>
      <c r="E31" s="2">
        <v>38.68</v>
      </c>
      <c r="F31" s="2">
        <v>42.2</v>
      </c>
      <c r="G31" s="2">
        <v>44.28</v>
      </c>
      <c r="H31" s="2">
        <v>30.21</v>
      </c>
      <c r="I31" s="2">
        <v>21.42</v>
      </c>
      <c r="J31" s="2">
        <v>19.73</v>
      </c>
      <c r="K31" s="2">
        <v>38.369999999999997</v>
      </c>
      <c r="L31" s="2">
        <v>39.700000000000003</v>
      </c>
      <c r="M31" s="2">
        <v>40.94</v>
      </c>
      <c r="N31" s="2">
        <v>40.450000000000003</v>
      </c>
      <c r="O31" s="2">
        <v>44.47</v>
      </c>
      <c r="P31" s="2">
        <v>31.03</v>
      </c>
      <c r="Q31" s="2">
        <f t="shared" si="0"/>
        <v>34.5184</v>
      </c>
    </row>
    <row r="32" spans="2:17" x14ac:dyDescent="0.25">
      <c r="B32" s="1" t="s">
        <v>111</v>
      </c>
      <c r="C32" s="1" t="s">
        <v>112</v>
      </c>
      <c r="D32" s="1" t="s">
        <v>44</v>
      </c>
      <c r="E32" s="2">
        <v>44.54</v>
      </c>
      <c r="F32" s="2">
        <v>39.020000000000003</v>
      </c>
      <c r="G32" s="2">
        <v>43.43</v>
      </c>
      <c r="H32" s="2">
        <v>38.07</v>
      </c>
      <c r="I32" s="2">
        <v>27</v>
      </c>
      <c r="J32" s="2">
        <v>23.13</v>
      </c>
      <c r="K32" s="2">
        <v>29.18</v>
      </c>
      <c r="L32" s="2">
        <v>25.97</v>
      </c>
      <c r="M32" s="2">
        <v>35.159999999999997</v>
      </c>
      <c r="N32" s="2">
        <v>39.369999999999997</v>
      </c>
      <c r="O32" s="2">
        <v>43.14</v>
      </c>
      <c r="P32" s="2">
        <v>26</v>
      </c>
      <c r="Q32" s="2">
        <f t="shared" si="0"/>
        <v>33.120799999999996</v>
      </c>
    </row>
    <row r="33" spans="2:17" x14ac:dyDescent="0.25">
      <c r="B33" s="1" t="s">
        <v>230</v>
      </c>
      <c r="C33" s="1" t="s">
        <v>231</v>
      </c>
      <c r="D33" s="1" t="s">
        <v>44</v>
      </c>
      <c r="E33" s="2">
        <v>48.91</v>
      </c>
      <c r="F33" s="2">
        <v>52.4</v>
      </c>
      <c r="G33" s="2">
        <v>49.04</v>
      </c>
      <c r="H33" s="2">
        <v>42.08</v>
      </c>
      <c r="I33" s="2">
        <v>31.05</v>
      </c>
      <c r="J33" s="2">
        <v>26.2</v>
      </c>
      <c r="K33" s="2">
        <v>32.08</v>
      </c>
      <c r="L33" s="2">
        <v>29.72</v>
      </c>
      <c r="M33" s="2">
        <v>40.549999999999997</v>
      </c>
      <c r="N33" s="2">
        <v>40.700000000000003</v>
      </c>
      <c r="O33" s="2">
        <v>46.34</v>
      </c>
      <c r="P33" s="2">
        <v>37.409999999999997</v>
      </c>
      <c r="Q33" s="2">
        <f t="shared" si="0"/>
        <v>38.118400000000001</v>
      </c>
    </row>
    <row r="34" spans="2:17" x14ac:dyDescent="0.25">
      <c r="B34" s="3"/>
      <c r="C34" s="3"/>
      <c r="D34" s="3"/>
      <c r="E34" s="3"/>
      <c r="F34" s="3"/>
      <c r="G34" s="3"/>
      <c r="H34" s="3"/>
      <c r="I34" s="3"/>
      <c r="J34" s="3"/>
      <c r="K34" s="3"/>
      <c r="L34" s="3"/>
      <c r="M34" s="3"/>
      <c r="N34" s="3"/>
      <c r="O34" s="3"/>
      <c r="P34" s="3"/>
      <c r="Q34" s="3"/>
    </row>
  </sheetData>
  <pageMargins left="0.7" right="0.7" top="0.75" bottom="0.75" header="0.3" footer="0.3"/>
  <pageSetup paperSize="9" orientation="portrait" r:id="rId1"/>
  <headerFooter>
    <oddHeader>&amp;R&amp;"Calibri"&amp;10&amp;K317100Information Classification: 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66"/>
  <sheetViews>
    <sheetView tabSelected="1" workbookViewId="0">
      <selection activeCell="R7" sqref="R7"/>
    </sheetView>
  </sheetViews>
  <sheetFormatPr defaultRowHeight="15" x14ac:dyDescent="0.25"/>
  <sheetData>
    <row r="2" spans="1:16" x14ac:dyDescent="0.25">
      <c r="A2" s="3"/>
      <c r="B2" s="3"/>
      <c r="C2" s="3"/>
      <c r="D2" s="101" t="s">
        <v>16</v>
      </c>
      <c r="E2" s="102"/>
      <c r="F2" s="102"/>
      <c r="G2" s="102"/>
      <c r="H2" s="102"/>
      <c r="I2" s="102"/>
      <c r="J2" s="102"/>
      <c r="K2" s="102"/>
      <c r="L2" s="102"/>
      <c r="M2" s="102"/>
      <c r="N2" s="102"/>
      <c r="O2" s="102"/>
      <c r="P2" s="103"/>
    </row>
    <row r="3" spans="1:16" x14ac:dyDescent="0.25">
      <c r="A3" s="3"/>
      <c r="B3" s="4"/>
      <c r="C3" s="3"/>
      <c r="D3" s="60" t="s">
        <v>0</v>
      </c>
      <c r="E3" s="60"/>
      <c r="F3" s="60"/>
      <c r="G3" s="60"/>
      <c r="H3" s="60"/>
      <c r="I3" s="60"/>
      <c r="J3" s="60"/>
      <c r="K3" s="60"/>
      <c r="L3" s="60"/>
      <c r="M3" s="60"/>
      <c r="N3" s="60"/>
      <c r="O3" s="104"/>
      <c r="P3" s="8" t="s">
        <v>0</v>
      </c>
    </row>
    <row r="4" spans="1:16" x14ac:dyDescent="0.25">
      <c r="A4" s="60" t="s">
        <v>17</v>
      </c>
      <c r="B4" s="60" t="s">
        <v>18</v>
      </c>
      <c r="C4" s="60" t="s">
        <v>19</v>
      </c>
      <c r="D4" s="5">
        <v>44562</v>
      </c>
      <c r="E4" s="5">
        <v>44593</v>
      </c>
      <c r="F4" s="5">
        <v>44621</v>
      </c>
      <c r="G4" s="5">
        <v>44652</v>
      </c>
      <c r="H4" s="5">
        <v>44682</v>
      </c>
      <c r="I4" s="5">
        <v>44713</v>
      </c>
      <c r="J4" s="5">
        <v>44743</v>
      </c>
      <c r="K4" s="5">
        <v>44774</v>
      </c>
      <c r="L4" s="5">
        <v>44805</v>
      </c>
      <c r="M4" s="5">
        <v>44835</v>
      </c>
      <c r="N4" s="5">
        <v>44866</v>
      </c>
      <c r="O4" s="5">
        <v>44896</v>
      </c>
      <c r="P4" s="49" t="s">
        <v>20</v>
      </c>
    </row>
    <row r="5" spans="1:16" x14ac:dyDescent="0.25">
      <c r="A5" s="1" t="s">
        <v>21</v>
      </c>
      <c r="B5" s="1" t="s">
        <v>22</v>
      </c>
      <c r="C5" s="1" t="s">
        <v>23</v>
      </c>
      <c r="D5" s="21">
        <v>37.756161225556745</v>
      </c>
      <c r="E5" s="21">
        <v>28.206631813673653</v>
      </c>
      <c r="F5" s="21">
        <v>24.7928369322434</v>
      </c>
      <c r="G5" s="21">
        <v>25.617947619047619</v>
      </c>
      <c r="H5" s="12">
        <v>26.386525710887518</v>
      </c>
      <c r="I5" s="21">
        <v>29.325991498246939</v>
      </c>
      <c r="J5" s="14">
        <v>26.097887669404408</v>
      </c>
      <c r="K5" s="47">
        <v>27.650350555335343</v>
      </c>
      <c r="L5" s="80">
        <v>27.330598001688376</v>
      </c>
      <c r="M5" s="14">
        <v>26.190989847715979</v>
      </c>
      <c r="N5" s="14">
        <v>29.36</v>
      </c>
      <c r="O5" s="14">
        <v>37.5</v>
      </c>
      <c r="P5" s="57">
        <f>AVERAGE(D5:O5)</f>
        <v>28.85132673948333</v>
      </c>
    </row>
    <row r="6" spans="1:16" x14ac:dyDescent="0.25">
      <c r="A6" s="1" t="s">
        <v>24</v>
      </c>
      <c r="B6" s="1" t="s">
        <v>25</v>
      </c>
      <c r="C6" s="1" t="s">
        <v>23</v>
      </c>
      <c r="D6" s="21">
        <v>52.279152828036274</v>
      </c>
      <c r="E6" s="21">
        <v>33.199975716732418</v>
      </c>
      <c r="F6" s="21">
        <v>37.392298719345945</v>
      </c>
      <c r="G6" s="21">
        <v>37.443392789823179</v>
      </c>
      <c r="H6" s="12">
        <v>31.310483701573904</v>
      </c>
      <c r="I6" s="21">
        <v>37.023596270981123</v>
      </c>
      <c r="J6" s="14">
        <v>37.180590596043174</v>
      </c>
      <c r="K6" s="47">
        <v>40.402031982152998</v>
      </c>
      <c r="L6" s="80">
        <v>36.829732819679023</v>
      </c>
      <c r="M6" s="14">
        <v>34.261088594543466</v>
      </c>
      <c r="N6" s="100">
        <v>39.520000000000003</v>
      </c>
      <c r="O6" s="14">
        <v>40.369999999999997</v>
      </c>
      <c r="P6" s="57">
        <f>AVERAGE(D6:O6)</f>
        <v>38.101028668242627</v>
      </c>
    </row>
    <row r="7" spans="1:16" x14ac:dyDescent="0.25">
      <c r="A7" s="1" t="s">
        <v>26</v>
      </c>
      <c r="B7" s="1" t="s">
        <v>27</v>
      </c>
      <c r="C7" s="1" t="s">
        <v>23</v>
      </c>
      <c r="D7" s="21">
        <v>44.439090931621351</v>
      </c>
      <c r="E7" s="21">
        <v>29.727623791818989</v>
      </c>
      <c r="F7" s="21">
        <v>40.443141906984607</v>
      </c>
      <c r="G7" s="21">
        <v>33.508580445401343</v>
      </c>
      <c r="H7" s="12">
        <v>26.24993462239129</v>
      </c>
      <c r="I7" s="21">
        <v>31.930153726505843</v>
      </c>
      <c r="J7" s="14">
        <v>34.025801031032593</v>
      </c>
      <c r="K7" s="47">
        <v>37.340300550514613</v>
      </c>
      <c r="L7" s="80">
        <v>35.172561051348787</v>
      </c>
      <c r="M7" s="14">
        <v>44.434025217080389</v>
      </c>
      <c r="N7" s="113">
        <v>34.67</v>
      </c>
      <c r="O7" s="14">
        <v>39.36</v>
      </c>
      <c r="P7" s="57">
        <f>AVERAGE(D7:O7)</f>
        <v>35.941767772891652</v>
      </c>
    </row>
    <row r="8" spans="1:16" x14ac:dyDescent="0.25">
      <c r="A8" s="1" t="s">
        <v>28</v>
      </c>
      <c r="B8" s="1" t="s">
        <v>29</v>
      </c>
      <c r="C8" s="1" t="s">
        <v>23</v>
      </c>
      <c r="D8" s="13" t="s">
        <v>30</v>
      </c>
      <c r="E8" s="21">
        <v>41.470337290281641</v>
      </c>
      <c r="F8" s="21">
        <v>44.707956615621612</v>
      </c>
      <c r="G8" s="43" t="s">
        <v>31</v>
      </c>
      <c r="H8" s="12">
        <v>43.046621760840011</v>
      </c>
      <c r="I8" s="21">
        <v>46.655557111731042</v>
      </c>
      <c r="J8" s="14">
        <v>45.806504262490613</v>
      </c>
      <c r="K8" s="47">
        <v>48.80926938148388</v>
      </c>
      <c r="L8" s="80">
        <v>45.693566193822221</v>
      </c>
      <c r="M8" s="14">
        <v>36.266610629824484</v>
      </c>
      <c r="N8" s="113">
        <v>50.32</v>
      </c>
      <c r="O8" s="14">
        <v>52.4</v>
      </c>
      <c r="P8" s="57">
        <f t="shared" ref="P8:P23" si="0">AVERAGE(D8:O8)</f>
        <v>45.517642324609547</v>
      </c>
    </row>
    <row r="9" spans="1:16" x14ac:dyDescent="0.25">
      <c r="A9" s="1" t="s">
        <v>32</v>
      </c>
      <c r="B9" s="1" t="s">
        <v>33</v>
      </c>
      <c r="C9" s="1" t="s">
        <v>23</v>
      </c>
      <c r="D9" s="13" t="s">
        <v>30</v>
      </c>
      <c r="E9" s="21">
        <v>24.411184037676463</v>
      </c>
      <c r="F9" s="21">
        <v>29.133813470988908</v>
      </c>
      <c r="G9" s="21">
        <v>20.955120566813061</v>
      </c>
      <c r="H9" s="12">
        <v>19.545505517798713</v>
      </c>
      <c r="I9" s="21">
        <v>22.97568138196041</v>
      </c>
      <c r="J9" s="14">
        <v>24.264942750927265</v>
      </c>
      <c r="K9" s="47">
        <v>24.486529438026309</v>
      </c>
      <c r="L9" s="80">
        <v>24.854791335452525</v>
      </c>
      <c r="M9" s="14">
        <v>24.288290245834396</v>
      </c>
      <c r="N9" s="114">
        <v>29.39</v>
      </c>
      <c r="O9" s="14">
        <v>27.59</v>
      </c>
      <c r="P9" s="57">
        <f t="shared" si="0"/>
        <v>24.717805340498003</v>
      </c>
    </row>
    <row r="10" spans="1:16" x14ac:dyDescent="0.25">
      <c r="A10" s="1" t="s">
        <v>34</v>
      </c>
      <c r="B10" s="1" t="s">
        <v>35</v>
      </c>
      <c r="C10" s="1" t="s">
        <v>23</v>
      </c>
      <c r="D10" s="21">
        <v>39.586149728641971</v>
      </c>
      <c r="E10" s="21">
        <v>30.759745649266915</v>
      </c>
      <c r="F10" s="21">
        <v>37.350393864933494</v>
      </c>
      <c r="G10" s="21">
        <v>31.89709233791616</v>
      </c>
      <c r="H10" s="12">
        <v>33.011775066946647</v>
      </c>
      <c r="I10" s="21">
        <v>30.177948132520903</v>
      </c>
      <c r="J10" s="14">
        <v>34.850266974050484</v>
      </c>
      <c r="K10" s="47">
        <v>35.977621291797107</v>
      </c>
      <c r="L10" s="80">
        <v>31.977017430594657</v>
      </c>
      <c r="M10" s="14">
        <v>31.735800868374785</v>
      </c>
      <c r="N10" s="114">
        <v>31.52</v>
      </c>
      <c r="O10" s="14">
        <v>32.14</v>
      </c>
      <c r="P10" s="57">
        <f t="shared" ref="P10:P22" si="1">AVERAGE(D10:O10)</f>
        <v>33.41531761208693</v>
      </c>
    </row>
    <row r="11" spans="1:16" x14ac:dyDescent="0.25">
      <c r="A11" s="1" t="s">
        <v>36</v>
      </c>
      <c r="B11" s="1" t="s">
        <v>37</v>
      </c>
      <c r="C11" s="1" t="s">
        <v>23</v>
      </c>
      <c r="D11" s="21">
        <v>39.972869780697472</v>
      </c>
      <c r="E11" s="21">
        <v>25.726491967473372</v>
      </c>
      <c r="F11" s="21">
        <v>39.233381312815702</v>
      </c>
      <c r="G11" s="21">
        <v>28.17878150426737</v>
      </c>
      <c r="H11" s="12">
        <v>23.152255300581555</v>
      </c>
      <c r="I11" s="21">
        <v>24.259496165396879</v>
      </c>
      <c r="J11" s="14">
        <v>27.116874907038365</v>
      </c>
      <c r="K11" s="47">
        <v>30.749189832605605</v>
      </c>
      <c r="L11" s="80">
        <v>29.810141558633525</v>
      </c>
      <c r="M11" s="14">
        <v>28.299271580951917</v>
      </c>
      <c r="N11" s="114">
        <v>29.45</v>
      </c>
      <c r="O11" s="14">
        <v>31.63</v>
      </c>
      <c r="P11" s="57">
        <f t="shared" si="1"/>
        <v>29.798229492538482</v>
      </c>
    </row>
    <row r="12" spans="1:16" x14ac:dyDescent="0.25">
      <c r="A12" s="1" t="s">
        <v>38</v>
      </c>
      <c r="B12" s="1" t="s">
        <v>39</v>
      </c>
      <c r="C12" s="1" t="s">
        <v>23</v>
      </c>
      <c r="D12" s="21">
        <v>41.915240856376059</v>
      </c>
      <c r="E12" s="21">
        <v>28.161316905079943</v>
      </c>
      <c r="F12" s="21">
        <v>31.899681838487854</v>
      </c>
      <c r="G12" s="21">
        <v>26.835374479063923</v>
      </c>
      <c r="H12" s="12">
        <v>22.864429035578205</v>
      </c>
      <c r="I12" s="21">
        <v>23.443457091634301</v>
      </c>
      <c r="J12" s="14">
        <v>25.805799206741195</v>
      </c>
      <c r="K12" s="47">
        <v>28.045473256137122</v>
      </c>
      <c r="L12" s="80">
        <v>29.258763132402411</v>
      </c>
      <c r="M12" s="14">
        <v>27.596019588791009</v>
      </c>
      <c r="N12" s="114">
        <v>32.049999999999997</v>
      </c>
      <c r="O12" s="14">
        <v>36.4</v>
      </c>
      <c r="P12" s="57">
        <f t="shared" si="1"/>
        <v>29.522962949191001</v>
      </c>
    </row>
    <row r="13" spans="1:16" x14ac:dyDescent="0.25">
      <c r="A13" s="1" t="s">
        <v>40</v>
      </c>
      <c r="B13" s="1" t="s">
        <v>41</v>
      </c>
      <c r="C13" s="1" t="s">
        <v>23</v>
      </c>
      <c r="D13" s="21">
        <v>44.043801759375292</v>
      </c>
      <c r="E13" s="21">
        <v>26.319370305183732</v>
      </c>
      <c r="F13" s="21">
        <v>28.988959201901878</v>
      </c>
      <c r="G13" s="21">
        <v>29.372992677555505</v>
      </c>
      <c r="H13" s="12">
        <v>20.674484070373936</v>
      </c>
      <c r="I13" s="21">
        <v>18.422540721691664</v>
      </c>
      <c r="J13" s="14">
        <v>24.76149326987089</v>
      </c>
      <c r="K13" s="47">
        <v>27.024596384198073</v>
      </c>
      <c r="L13" s="80">
        <v>29.340777885401437</v>
      </c>
      <c r="M13" s="14">
        <v>23.995115490614488</v>
      </c>
      <c r="N13" s="114">
        <v>26.36</v>
      </c>
      <c r="O13" s="14">
        <v>32.630000000000003</v>
      </c>
      <c r="P13" s="57">
        <f t="shared" si="1"/>
        <v>27.661177647180576</v>
      </c>
    </row>
    <row r="14" spans="1:16" x14ac:dyDescent="0.25">
      <c r="A14" s="1" t="s">
        <v>42</v>
      </c>
      <c r="B14" s="1" t="s">
        <v>43</v>
      </c>
      <c r="C14" s="1" t="s">
        <v>44</v>
      </c>
      <c r="D14" s="21">
        <v>25.736749603489592</v>
      </c>
      <c r="E14" s="21">
        <v>24.310681671701573</v>
      </c>
      <c r="F14" s="21">
        <v>18.993238856352168</v>
      </c>
      <c r="G14" s="21">
        <v>19.216510954117659</v>
      </c>
      <c r="H14" s="12">
        <v>19.316137813527668</v>
      </c>
      <c r="I14" s="21">
        <v>19.722066995586161</v>
      </c>
      <c r="J14" s="14">
        <v>16.779268292685249</v>
      </c>
      <c r="K14" s="47">
        <v>18.568712925303849</v>
      </c>
      <c r="L14" s="33">
        <v>19.253919674128106</v>
      </c>
      <c r="M14" s="14">
        <v>23.25672250748034</v>
      </c>
      <c r="N14" s="114">
        <v>28.06</v>
      </c>
      <c r="O14" s="14">
        <v>28.82</v>
      </c>
      <c r="P14" s="57">
        <f t="shared" si="1"/>
        <v>21.836167441197698</v>
      </c>
    </row>
    <row r="15" spans="1:16" x14ac:dyDescent="0.25">
      <c r="A15" s="1" t="s">
        <v>45</v>
      </c>
      <c r="B15" s="1" t="s">
        <v>46</v>
      </c>
      <c r="C15" s="1" t="s">
        <v>44</v>
      </c>
      <c r="D15" s="21">
        <v>30.002880178616596</v>
      </c>
      <c r="E15" s="21">
        <v>17.981208742193537</v>
      </c>
      <c r="F15" s="21">
        <v>26.637582216056586</v>
      </c>
      <c r="G15" s="21">
        <v>21.296748222585482</v>
      </c>
      <c r="H15" s="13" t="s">
        <v>30</v>
      </c>
      <c r="I15" s="21">
        <v>14.999014122960215</v>
      </c>
      <c r="J15" s="14">
        <v>18.313922429839508</v>
      </c>
      <c r="K15" s="47">
        <v>21.795827755462913</v>
      </c>
      <c r="L15" s="33">
        <v>21.298168713032972</v>
      </c>
      <c r="M15" s="14">
        <v>20.442504014749925</v>
      </c>
      <c r="N15" s="114">
        <v>21.21</v>
      </c>
      <c r="O15" s="14">
        <v>26.44</v>
      </c>
      <c r="P15" s="57">
        <f t="shared" si="1"/>
        <v>21.856168763227064</v>
      </c>
    </row>
    <row r="16" spans="1:16" x14ac:dyDescent="0.25">
      <c r="A16" s="1" t="s">
        <v>47</v>
      </c>
      <c r="B16" s="1" t="s">
        <v>48</v>
      </c>
      <c r="C16" s="1" t="s">
        <v>23</v>
      </c>
      <c r="D16" s="21">
        <v>39.749284084148734</v>
      </c>
      <c r="E16" s="21">
        <v>27.616190900979834</v>
      </c>
      <c r="F16" s="21">
        <v>32.368501040946221</v>
      </c>
      <c r="G16" s="21">
        <v>23.676804639703583</v>
      </c>
      <c r="H16" s="12">
        <v>22.577641253297774</v>
      </c>
      <c r="I16" s="21">
        <v>22.38502383790188</v>
      </c>
      <c r="J16" s="14">
        <v>24.693715958130419</v>
      </c>
      <c r="K16" s="47">
        <v>26.50225092342459</v>
      </c>
      <c r="L16" s="80">
        <v>26.221949049338193</v>
      </c>
      <c r="M16" s="14">
        <v>30.541002795455054</v>
      </c>
      <c r="N16" s="114">
        <v>31.65</v>
      </c>
      <c r="O16" s="14">
        <v>37.72</v>
      </c>
      <c r="P16" s="57">
        <f t="shared" si="1"/>
        <v>28.808530373610523</v>
      </c>
    </row>
    <row r="17" spans="1:16" x14ac:dyDescent="0.25">
      <c r="A17" s="1" t="s">
        <v>49</v>
      </c>
      <c r="B17" s="1" t="s">
        <v>50</v>
      </c>
      <c r="C17" s="1" t="s">
        <v>23</v>
      </c>
      <c r="D17" s="21">
        <v>32.254855994639982</v>
      </c>
      <c r="E17" s="21">
        <v>24.977310437108429</v>
      </c>
      <c r="F17" s="21">
        <v>26.781458736057161</v>
      </c>
      <c r="G17" s="21">
        <v>21.689790884718498</v>
      </c>
      <c r="H17" s="12">
        <v>20.141107895991002</v>
      </c>
      <c r="I17" s="21">
        <v>21.965769316684906</v>
      </c>
      <c r="J17" s="14">
        <v>21.98298597840796</v>
      </c>
      <c r="K17" s="47">
        <v>20.852860861161147</v>
      </c>
      <c r="L17" s="80">
        <v>21.707998508763541</v>
      </c>
      <c r="M17" s="14">
        <v>23.830493070837381</v>
      </c>
      <c r="N17" s="114">
        <v>28.21</v>
      </c>
      <c r="O17" s="14">
        <v>28</v>
      </c>
      <c r="P17" s="57">
        <f t="shared" si="1"/>
        <v>24.366219307030832</v>
      </c>
    </row>
    <row r="18" spans="1:16" x14ac:dyDescent="0.25">
      <c r="A18" s="1" t="s">
        <v>51</v>
      </c>
      <c r="B18" s="1" t="s">
        <v>52</v>
      </c>
      <c r="C18" s="1" t="s">
        <v>23</v>
      </c>
      <c r="D18" s="21">
        <v>47.02041229442073</v>
      </c>
      <c r="E18" s="21">
        <v>32.342429438723798</v>
      </c>
      <c r="F18" s="21">
        <v>31.015802334517499</v>
      </c>
      <c r="G18" s="21">
        <v>25.391395496603643</v>
      </c>
      <c r="H18" s="12">
        <v>27.704002457932155</v>
      </c>
      <c r="I18" s="21">
        <v>29.916808975376938</v>
      </c>
      <c r="J18" s="14">
        <v>32.262058954887223</v>
      </c>
      <c r="K18" s="47">
        <v>32.558294043284974</v>
      </c>
      <c r="L18" s="80">
        <v>32.874669517009195</v>
      </c>
      <c r="M18" s="14">
        <v>25.729076309997506</v>
      </c>
      <c r="N18" s="114">
        <v>33.08</v>
      </c>
      <c r="O18" s="21">
        <v>35.31</v>
      </c>
      <c r="P18" s="57">
        <f t="shared" si="1"/>
        <v>32.100412485229462</v>
      </c>
    </row>
    <row r="19" spans="1:16" x14ac:dyDescent="0.25">
      <c r="A19" s="1" t="s">
        <v>53</v>
      </c>
      <c r="B19" s="1" t="s">
        <v>54</v>
      </c>
      <c r="C19" s="1" t="s">
        <v>23</v>
      </c>
      <c r="D19" s="21">
        <v>37.375601587696437</v>
      </c>
      <c r="E19" s="21">
        <v>24.793202497768561</v>
      </c>
      <c r="F19" s="21">
        <v>30.217153548771169</v>
      </c>
      <c r="G19" s="21">
        <v>22.653011675002183</v>
      </c>
      <c r="H19" s="12">
        <v>27.951676479333926</v>
      </c>
      <c r="I19" s="21">
        <v>23.400682088965304</v>
      </c>
      <c r="J19" s="14">
        <v>26.84965987744269</v>
      </c>
      <c r="K19" s="47">
        <v>26.237506011848193</v>
      </c>
      <c r="L19" s="95" t="s">
        <v>30</v>
      </c>
      <c r="M19" s="14">
        <v>25.548025217582232</v>
      </c>
      <c r="N19" s="114">
        <v>30.13</v>
      </c>
      <c r="O19" s="14">
        <v>29.99</v>
      </c>
      <c r="P19" s="57">
        <f t="shared" si="1"/>
        <v>27.740592634946427</v>
      </c>
    </row>
    <row r="20" spans="1:16" x14ac:dyDescent="0.25">
      <c r="A20" s="1" t="s">
        <v>55</v>
      </c>
      <c r="B20" s="1" t="s">
        <v>56</v>
      </c>
      <c r="C20" s="1" t="s">
        <v>23</v>
      </c>
      <c r="D20" s="21">
        <v>38.440550235674642</v>
      </c>
      <c r="E20" s="21">
        <v>28.883058625304866</v>
      </c>
      <c r="F20" s="21">
        <v>30.38232713754384</v>
      </c>
      <c r="G20" s="21">
        <v>22.898429067804493</v>
      </c>
      <c r="H20" s="12">
        <v>23.5653490861549</v>
      </c>
      <c r="I20" s="21">
        <v>25.880088860206211</v>
      </c>
      <c r="J20" s="14">
        <v>28.099654659122795</v>
      </c>
      <c r="K20" s="47">
        <v>27.835239866123647</v>
      </c>
      <c r="L20" s="80">
        <v>27.169826741897733</v>
      </c>
      <c r="M20" s="14">
        <v>30.00029381443645</v>
      </c>
      <c r="N20" s="114">
        <v>32.92</v>
      </c>
      <c r="O20" s="14">
        <v>30.71</v>
      </c>
      <c r="P20" s="57">
        <f t="shared" si="1"/>
        <v>28.898734841189128</v>
      </c>
    </row>
    <row r="21" spans="1:16" x14ac:dyDescent="0.25">
      <c r="A21" s="1" t="s">
        <v>57</v>
      </c>
      <c r="B21" s="1" t="s">
        <v>58</v>
      </c>
      <c r="C21" s="1" t="s">
        <v>23</v>
      </c>
      <c r="D21" s="21">
        <v>26.766410657139339</v>
      </c>
      <c r="E21" s="21">
        <v>20.10817999356005</v>
      </c>
      <c r="F21" s="21">
        <v>20.989345294143654</v>
      </c>
      <c r="G21" s="21">
        <v>16.76780804511181</v>
      </c>
      <c r="H21" s="12">
        <v>16.072489145303784</v>
      </c>
      <c r="I21" s="21">
        <v>14.855212211468153</v>
      </c>
      <c r="J21" s="14">
        <v>16.589446263767829</v>
      </c>
      <c r="K21" s="47">
        <v>17.376988644814183</v>
      </c>
      <c r="L21" s="80">
        <v>18.345789355938745</v>
      </c>
      <c r="M21" s="14">
        <v>20.703967089609506</v>
      </c>
      <c r="N21" s="114">
        <v>24.46</v>
      </c>
      <c r="O21" s="14">
        <v>24.47</v>
      </c>
      <c r="P21" s="57">
        <f t="shared" si="1"/>
        <v>19.792136391738087</v>
      </c>
    </row>
    <row r="22" spans="1:16" x14ac:dyDescent="0.25">
      <c r="A22" s="1" t="s">
        <v>59</v>
      </c>
      <c r="B22" s="1" t="s">
        <v>60</v>
      </c>
      <c r="C22" s="1" t="s">
        <v>23</v>
      </c>
      <c r="D22" s="21">
        <v>41.203276443733365</v>
      </c>
      <c r="E22" s="21">
        <v>38.724996159089208</v>
      </c>
      <c r="F22" s="21">
        <v>35.225985727027606</v>
      </c>
      <c r="G22" s="21">
        <v>30.454142079978247</v>
      </c>
      <c r="H22" s="12">
        <v>30.885936514856844</v>
      </c>
      <c r="I22" s="21">
        <v>33.273197825928563</v>
      </c>
      <c r="J22" s="14">
        <v>35.923319440307125</v>
      </c>
      <c r="K22" s="47">
        <v>34.686554621852942</v>
      </c>
      <c r="L22" s="80">
        <v>33.823680978537368</v>
      </c>
      <c r="M22" s="14">
        <v>37.433034875194629</v>
      </c>
      <c r="N22" s="114">
        <v>42.07</v>
      </c>
      <c r="O22" s="14">
        <v>36.79</v>
      </c>
      <c r="P22" s="57">
        <f t="shared" si="1"/>
        <v>35.874510388875493</v>
      </c>
    </row>
    <row r="23" spans="1:16" x14ac:dyDescent="0.25">
      <c r="A23" s="1" t="s">
        <v>61</v>
      </c>
      <c r="B23" s="1" t="s">
        <v>62</v>
      </c>
      <c r="C23" s="1" t="s">
        <v>23</v>
      </c>
      <c r="D23" s="13" t="s">
        <v>30</v>
      </c>
      <c r="E23" s="13" t="s">
        <v>30</v>
      </c>
      <c r="F23" s="13" t="s">
        <v>30</v>
      </c>
      <c r="G23" s="13" t="s">
        <v>30</v>
      </c>
      <c r="H23" s="12">
        <v>26.711102123356184</v>
      </c>
      <c r="I23" s="21">
        <v>26.099659031690759</v>
      </c>
      <c r="J23" s="14">
        <v>23.227529773719592</v>
      </c>
      <c r="K23" s="47">
        <v>28.506413326388557</v>
      </c>
      <c r="L23" s="95" t="s">
        <v>30</v>
      </c>
      <c r="M23" s="14">
        <v>31.465135918144522</v>
      </c>
      <c r="N23" s="114">
        <v>37.11</v>
      </c>
      <c r="O23" s="21">
        <v>35.200000000000003</v>
      </c>
      <c r="P23" s="57">
        <f t="shared" si="0"/>
        <v>29.759977167614231</v>
      </c>
    </row>
    <row r="24" spans="1:16" x14ac:dyDescent="0.25">
      <c r="A24" s="1" t="s">
        <v>63</v>
      </c>
      <c r="B24" s="87" t="s">
        <v>64</v>
      </c>
      <c r="C24" s="1" t="s">
        <v>23</v>
      </c>
      <c r="D24" s="21">
        <v>36.653353507294717</v>
      </c>
      <c r="E24" s="13" t="s">
        <v>30</v>
      </c>
      <c r="F24" s="21">
        <v>28.979610012655442</v>
      </c>
      <c r="G24" s="21">
        <v>24.381793497675712</v>
      </c>
      <c r="H24" s="12">
        <v>21.480871048352604</v>
      </c>
      <c r="I24" s="13" t="s">
        <v>30</v>
      </c>
      <c r="J24" s="14">
        <v>21.272789831685628</v>
      </c>
      <c r="K24" s="47">
        <v>22.1448403411346</v>
      </c>
      <c r="L24" s="80">
        <v>24.260666815841205</v>
      </c>
      <c r="M24" s="14">
        <v>25.419613371400324</v>
      </c>
      <c r="N24" s="114">
        <v>27.47</v>
      </c>
      <c r="O24" s="14">
        <v>29.67</v>
      </c>
      <c r="P24" s="57">
        <f t="shared" ref="P24:P64" si="2">AVERAGE(D24:O24)</f>
        <v>26.173353842604023</v>
      </c>
    </row>
    <row r="25" spans="1:16" x14ac:dyDescent="0.25">
      <c r="A25" s="1" t="s">
        <v>65</v>
      </c>
      <c r="B25" s="87" t="s">
        <v>66</v>
      </c>
      <c r="C25" s="1" t="s">
        <v>23</v>
      </c>
      <c r="D25" s="21">
        <v>31.871129943509445</v>
      </c>
      <c r="E25" s="13" t="s">
        <v>30</v>
      </c>
      <c r="F25" s="21">
        <v>33.096148254727225</v>
      </c>
      <c r="G25" s="21">
        <v>28.018843657584597</v>
      </c>
      <c r="H25" s="12">
        <v>22.873904282116293</v>
      </c>
      <c r="I25" s="21">
        <v>25.752066058318491</v>
      </c>
      <c r="J25" s="14">
        <v>24.59343114619881</v>
      </c>
      <c r="K25" s="47">
        <v>29.022330978061269</v>
      </c>
      <c r="L25" s="80">
        <v>30.396159908511468</v>
      </c>
      <c r="M25" s="14">
        <v>28.942765472247977</v>
      </c>
      <c r="N25" s="114">
        <v>32.11</v>
      </c>
      <c r="O25" s="14">
        <v>37.08</v>
      </c>
      <c r="P25" s="57">
        <f t="shared" si="2"/>
        <v>29.432434518297779</v>
      </c>
    </row>
    <row r="26" spans="1:16" x14ac:dyDescent="0.25">
      <c r="A26" s="1" t="s">
        <v>67</v>
      </c>
      <c r="B26" s="87" t="s">
        <v>68</v>
      </c>
      <c r="C26" s="1" t="s">
        <v>23</v>
      </c>
      <c r="D26" s="21">
        <v>39.742382995613227</v>
      </c>
      <c r="E26" s="43" t="s">
        <v>31</v>
      </c>
      <c r="F26" s="43" t="s">
        <v>31</v>
      </c>
      <c r="G26" s="21">
        <v>31.384679980939907</v>
      </c>
      <c r="H26" s="12">
        <v>27.391385109675234</v>
      </c>
      <c r="I26" s="21">
        <v>31.463374826419329</v>
      </c>
      <c r="J26" s="14">
        <v>31.193442899705691</v>
      </c>
      <c r="K26" s="47">
        <v>33.236079131334996</v>
      </c>
      <c r="L26" s="80">
        <v>29.54279741090744</v>
      </c>
      <c r="M26" s="14">
        <v>38.441450991301132</v>
      </c>
      <c r="N26" s="114">
        <v>40.97</v>
      </c>
      <c r="O26" s="14">
        <v>37.11</v>
      </c>
      <c r="P26" s="57">
        <f t="shared" si="2"/>
        <v>34.0475593345897</v>
      </c>
    </row>
    <row r="27" spans="1:16" x14ac:dyDescent="0.25">
      <c r="A27" s="1" t="s">
        <v>69</v>
      </c>
      <c r="B27" s="87" t="s">
        <v>70</v>
      </c>
      <c r="C27" s="1" t="s">
        <v>23</v>
      </c>
      <c r="D27" s="21">
        <v>43.038891837587471</v>
      </c>
      <c r="E27" s="21">
        <v>31.039796893967907</v>
      </c>
      <c r="F27" s="21">
        <v>36.414858588863211</v>
      </c>
      <c r="G27" s="21">
        <v>32.4335674581097</v>
      </c>
      <c r="H27" s="12">
        <v>23.609311015033882</v>
      </c>
      <c r="I27" s="21">
        <v>30.194195100182547</v>
      </c>
      <c r="J27" s="14">
        <v>30.947502482617178</v>
      </c>
      <c r="K27" s="47">
        <v>33.583993752792423</v>
      </c>
      <c r="L27" s="80">
        <v>28.908128859460362</v>
      </c>
      <c r="M27" s="14">
        <v>37.37545512336051</v>
      </c>
      <c r="N27" s="114">
        <v>38.71</v>
      </c>
      <c r="O27" s="14">
        <v>37.96</v>
      </c>
      <c r="P27" s="57">
        <f t="shared" si="2"/>
        <v>33.684641759331264</v>
      </c>
    </row>
    <row r="28" spans="1:16" x14ac:dyDescent="0.25">
      <c r="A28" s="1" t="s">
        <v>71</v>
      </c>
      <c r="B28" s="87" t="s">
        <v>72</v>
      </c>
      <c r="C28" s="1" t="s">
        <v>23</v>
      </c>
      <c r="D28" s="21">
        <v>41.400875021705268</v>
      </c>
      <c r="E28" s="21">
        <v>31.775918559429254</v>
      </c>
      <c r="F28" s="21">
        <v>36.763032152423769</v>
      </c>
      <c r="G28" s="21">
        <v>31.007736043838459</v>
      </c>
      <c r="H28" s="12">
        <v>27.29314941889966</v>
      </c>
      <c r="I28" s="21">
        <v>29.661958440789498</v>
      </c>
      <c r="J28" s="14">
        <v>31.972254220452182</v>
      </c>
      <c r="K28" s="47">
        <v>33.829580544403335</v>
      </c>
      <c r="L28" s="80">
        <v>29.80894873893363</v>
      </c>
      <c r="M28" s="14">
        <v>37.6050542333846</v>
      </c>
      <c r="N28" s="114">
        <v>39.96</v>
      </c>
      <c r="O28" s="14">
        <v>38.51</v>
      </c>
      <c r="P28" s="57">
        <f t="shared" si="2"/>
        <v>34.132375614521628</v>
      </c>
    </row>
    <row r="29" spans="1:16" x14ac:dyDescent="0.25">
      <c r="A29" s="1" t="s">
        <v>73</v>
      </c>
      <c r="B29" s="87" t="s">
        <v>74</v>
      </c>
      <c r="C29" s="1" t="s">
        <v>23</v>
      </c>
      <c r="D29" s="21">
        <v>46.438928518275112</v>
      </c>
      <c r="E29" s="21">
        <v>42.67143798296658</v>
      </c>
      <c r="F29" s="21">
        <v>40.677892072940281</v>
      </c>
      <c r="G29" s="21">
        <v>38.294275899042908</v>
      </c>
      <c r="H29" s="12">
        <v>34.440468740710742</v>
      </c>
      <c r="I29" s="21">
        <v>38.441003694424381</v>
      </c>
      <c r="J29" s="14">
        <v>41.729962758826879</v>
      </c>
      <c r="K29" s="47">
        <v>42.021015545582536</v>
      </c>
      <c r="L29" s="80">
        <v>40.102979641429449</v>
      </c>
      <c r="M29" s="14">
        <v>47.728836941415651</v>
      </c>
      <c r="N29" s="114">
        <v>50.75</v>
      </c>
      <c r="O29" s="14">
        <v>49.36</v>
      </c>
      <c r="P29" s="57">
        <f t="shared" si="2"/>
        <v>42.72140014963454</v>
      </c>
    </row>
    <row r="30" spans="1:16" x14ac:dyDescent="0.25">
      <c r="A30" s="1" t="s">
        <v>75</v>
      </c>
      <c r="B30" s="87" t="s">
        <v>76</v>
      </c>
      <c r="C30" s="1" t="s">
        <v>23</v>
      </c>
      <c r="D30" s="21">
        <v>31.778314400521037</v>
      </c>
      <c r="E30" s="21">
        <v>22.799323805510692</v>
      </c>
      <c r="F30" s="21">
        <v>26.378613212933011</v>
      </c>
      <c r="G30" s="21">
        <v>21.410235716977986</v>
      </c>
      <c r="H30" s="12">
        <v>20.574256597341343</v>
      </c>
      <c r="I30" s="21">
        <v>18.893464418546444</v>
      </c>
      <c r="J30" s="14">
        <v>21.623335319529644</v>
      </c>
      <c r="K30" s="47">
        <v>21.755435952101895</v>
      </c>
      <c r="L30" s="80">
        <v>23.686880765801696</v>
      </c>
      <c r="M30" s="14">
        <v>27.284615965198597</v>
      </c>
      <c r="N30" s="114">
        <v>28.62</v>
      </c>
      <c r="O30" s="14">
        <v>29.89</v>
      </c>
      <c r="P30" s="57">
        <f t="shared" si="2"/>
        <v>24.557873012871863</v>
      </c>
    </row>
    <row r="31" spans="1:16" x14ac:dyDescent="0.25">
      <c r="A31" s="1" t="s">
        <v>77</v>
      </c>
      <c r="B31" s="87" t="s">
        <v>78</v>
      </c>
      <c r="C31" s="1" t="s">
        <v>23</v>
      </c>
      <c r="D31" s="21">
        <v>30.421635213882777</v>
      </c>
      <c r="E31" s="13" t="s">
        <v>30</v>
      </c>
      <c r="F31" s="21">
        <v>28.600417917854159</v>
      </c>
      <c r="G31" s="21">
        <v>21.973108252945654</v>
      </c>
      <c r="H31" s="12">
        <v>19.059992066010878</v>
      </c>
      <c r="I31" s="21">
        <v>18.05644835710066</v>
      </c>
      <c r="J31" s="14">
        <v>20.204593044904222</v>
      </c>
      <c r="K31" s="47">
        <v>22.408683688645212</v>
      </c>
      <c r="L31" s="80">
        <v>21.90793154761905</v>
      </c>
      <c r="M31" s="14">
        <v>24.287340882000702</v>
      </c>
      <c r="N31" s="114">
        <v>26.86</v>
      </c>
      <c r="O31" s="14">
        <v>24.7</v>
      </c>
      <c r="P31" s="57">
        <f t="shared" si="2"/>
        <v>23.498195542814848</v>
      </c>
    </row>
    <row r="32" spans="1:16" x14ac:dyDescent="0.25">
      <c r="A32" s="1" t="s">
        <v>79</v>
      </c>
      <c r="B32" s="87" t="s">
        <v>80</v>
      </c>
      <c r="C32" s="1" t="s">
        <v>23</v>
      </c>
      <c r="D32" s="21">
        <v>31.342882579048876</v>
      </c>
      <c r="E32" s="21">
        <v>21.628976276557243</v>
      </c>
      <c r="F32" s="21">
        <v>27.739946891672304</v>
      </c>
      <c r="G32" s="21">
        <v>20.793344051449537</v>
      </c>
      <c r="H32" s="12">
        <v>19.387483338622747</v>
      </c>
      <c r="I32" s="21">
        <v>17.91314321140473</v>
      </c>
      <c r="J32" s="14">
        <v>19.917712413434995</v>
      </c>
      <c r="K32" s="47">
        <v>21.467314328208971</v>
      </c>
      <c r="L32" s="80">
        <v>21.969355654761905</v>
      </c>
      <c r="M32" s="14">
        <v>24.86131585220328</v>
      </c>
      <c r="N32" s="114">
        <v>27.06</v>
      </c>
      <c r="O32" s="14">
        <v>24.54</v>
      </c>
      <c r="P32" s="57">
        <f t="shared" si="2"/>
        <v>23.218456216447052</v>
      </c>
    </row>
    <row r="33" spans="1:16" x14ac:dyDescent="0.25">
      <c r="A33" s="1" t="s">
        <v>81</v>
      </c>
      <c r="B33" s="87" t="s">
        <v>82</v>
      </c>
      <c r="C33" s="1" t="s">
        <v>23</v>
      </c>
      <c r="D33" s="21">
        <v>30.114552758837949</v>
      </c>
      <c r="E33" s="21">
        <v>22.794242484273465</v>
      </c>
      <c r="F33" s="21">
        <v>28.457006080164582</v>
      </c>
      <c r="G33" s="21">
        <v>21.104670715730055</v>
      </c>
      <c r="H33" s="12">
        <v>19.125490320533252</v>
      </c>
      <c r="I33" s="21">
        <v>17.810782393053845</v>
      </c>
      <c r="J33" s="14">
        <v>20.143118623875104</v>
      </c>
      <c r="K33" s="47">
        <v>22.285896380762225</v>
      </c>
      <c r="L33" s="80">
        <v>17.976788690476191</v>
      </c>
      <c r="M33" s="14">
        <v>23.959355184747068</v>
      </c>
      <c r="N33" s="114">
        <v>25.87</v>
      </c>
      <c r="O33" s="14">
        <v>26</v>
      </c>
      <c r="P33" s="57">
        <f t="shared" si="2"/>
        <v>22.970158636037809</v>
      </c>
    </row>
    <row r="34" spans="1:16" x14ac:dyDescent="0.25">
      <c r="A34" s="1" t="s">
        <v>83</v>
      </c>
      <c r="B34" s="87" t="s">
        <v>84</v>
      </c>
      <c r="C34" s="1" t="s">
        <v>23</v>
      </c>
      <c r="D34" s="21">
        <v>39.574655159587024</v>
      </c>
      <c r="E34" s="21">
        <v>24.203029837809673</v>
      </c>
      <c r="F34" s="21">
        <v>36.982520103243523</v>
      </c>
      <c r="G34" s="21">
        <v>27.722257770017528</v>
      </c>
      <c r="H34" s="12">
        <v>21.320950548469444</v>
      </c>
      <c r="I34" s="21">
        <v>23.644762684125205</v>
      </c>
      <c r="J34" s="14">
        <v>25.123170332122545</v>
      </c>
      <c r="K34" s="47">
        <v>28.774585750412029</v>
      </c>
      <c r="L34" s="80">
        <v>30.997161847133643</v>
      </c>
      <c r="M34" s="14">
        <v>29.207706549593617</v>
      </c>
      <c r="N34" s="95" t="s">
        <v>30</v>
      </c>
      <c r="O34" s="14">
        <v>30.89</v>
      </c>
      <c r="P34" s="57">
        <f t="shared" si="2"/>
        <v>28.94916368931948</v>
      </c>
    </row>
    <row r="35" spans="1:16" x14ac:dyDescent="0.25">
      <c r="A35" s="1" t="s">
        <v>85</v>
      </c>
      <c r="B35" s="87" t="s">
        <v>86</v>
      </c>
      <c r="C35" s="1" t="s">
        <v>44</v>
      </c>
      <c r="D35" s="21">
        <v>23.647108278361529</v>
      </c>
      <c r="E35" s="21">
        <v>18.969942305310287</v>
      </c>
      <c r="F35" s="21">
        <v>19.380604526506222</v>
      </c>
      <c r="G35" s="21">
        <v>15.123921638679224</v>
      </c>
      <c r="H35" s="12">
        <v>14.06519219326548</v>
      </c>
      <c r="I35" s="21">
        <v>13.533442622949726</v>
      </c>
      <c r="J35" s="14">
        <v>12.889136942438901</v>
      </c>
      <c r="K35" s="47">
        <v>13.670659163588903</v>
      </c>
      <c r="L35" s="80">
        <v>14.352410406486772</v>
      </c>
      <c r="M35" s="14">
        <v>17.284502890285918</v>
      </c>
      <c r="N35" s="114">
        <v>16.64</v>
      </c>
      <c r="O35" s="92" t="s">
        <v>31</v>
      </c>
      <c r="P35" s="57">
        <f t="shared" si="2"/>
        <v>16.323356451624814</v>
      </c>
    </row>
    <row r="36" spans="1:16" x14ac:dyDescent="0.25">
      <c r="A36" s="1" t="s">
        <v>87</v>
      </c>
      <c r="B36" s="87" t="s">
        <v>88</v>
      </c>
      <c r="C36" s="1" t="s">
        <v>44</v>
      </c>
      <c r="D36" s="21">
        <v>23.831371459745167</v>
      </c>
      <c r="E36" s="21">
        <v>17.825204407580667</v>
      </c>
      <c r="F36" s="21">
        <v>21.470268016673618</v>
      </c>
      <c r="G36" s="21">
        <v>13.615364188466057</v>
      </c>
      <c r="H36" s="12">
        <v>13.051303830361096</v>
      </c>
      <c r="I36" s="21">
        <v>13.430738554633017</v>
      </c>
      <c r="J36" s="14">
        <v>12.971746804024347</v>
      </c>
      <c r="K36" s="47">
        <v>13.342887456617971</v>
      </c>
      <c r="L36" s="80">
        <v>14.617849862361684</v>
      </c>
      <c r="M36" s="14">
        <v>17.695179880410731</v>
      </c>
      <c r="N36" s="114">
        <v>20.260000000000002</v>
      </c>
      <c r="O36" s="14">
        <v>22.34</v>
      </c>
      <c r="P36" s="57">
        <f t="shared" si="2"/>
        <v>17.037659538406196</v>
      </c>
    </row>
    <row r="37" spans="1:16" x14ac:dyDescent="0.25">
      <c r="A37" s="1" t="s">
        <v>89</v>
      </c>
      <c r="B37" s="87" t="s">
        <v>90</v>
      </c>
      <c r="C37" s="1" t="s">
        <v>23</v>
      </c>
      <c r="D37" s="21">
        <v>39.247084294324019</v>
      </c>
      <c r="E37" s="21">
        <v>31.602160154504617</v>
      </c>
      <c r="F37" s="13" t="s">
        <v>30</v>
      </c>
      <c r="G37" s="21">
        <v>25.667940159730488</v>
      </c>
      <c r="H37" s="12">
        <v>25.153325398715985</v>
      </c>
      <c r="I37" s="13" t="s">
        <v>30</v>
      </c>
      <c r="J37" s="14">
        <v>26.763193248106464</v>
      </c>
      <c r="K37" s="47">
        <v>28.341998413565172</v>
      </c>
      <c r="L37" s="80">
        <v>28.9907405386666</v>
      </c>
      <c r="M37" s="14">
        <v>31.520051649814111</v>
      </c>
      <c r="N37" s="114">
        <v>37.46</v>
      </c>
      <c r="O37" s="14">
        <v>37.81</v>
      </c>
      <c r="P37" s="57">
        <f t="shared" si="2"/>
        <v>31.25564938574275</v>
      </c>
    </row>
    <row r="38" spans="1:16" x14ac:dyDescent="0.25">
      <c r="A38" s="1" t="s">
        <v>91</v>
      </c>
      <c r="B38" s="87" t="s">
        <v>92</v>
      </c>
      <c r="C38" s="1" t="s">
        <v>44</v>
      </c>
      <c r="D38" s="21">
        <v>24.817185802514636</v>
      </c>
      <c r="E38" s="21">
        <v>18.555593732208052</v>
      </c>
      <c r="F38" s="21">
        <v>31.73814152043899</v>
      </c>
      <c r="G38" s="21">
        <v>21.533688535979156</v>
      </c>
      <c r="H38" s="12">
        <v>17.701254388576054</v>
      </c>
      <c r="I38" s="21">
        <v>17.483227774331016</v>
      </c>
      <c r="J38" s="14">
        <v>18.915038725053115</v>
      </c>
      <c r="K38" s="47">
        <v>19.515925164168571</v>
      </c>
      <c r="L38" s="80">
        <v>19.334832531138588</v>
      </c>
      <c r="M38" s="14">
        <v>23.755957024264777</v>
      </c>
      <c r="N38" s="114">
        <v>48.16</v>
      </c>
      <c r="O38" s="14">
        <v>24.62</v>
      </c>
      <c r="P38" s="57">
        <f t="shared" si="2"/>
        <v>23.844237099889416</v>
      </c>
    </row>
    <row r="39" spans="1:16" x14ac:dyDescent="0.25">
      <c r="A39" s="1" t="s">
        <v>93</v>
      </c>
      <c r="B39" s="87" t="s">
        <v>94</v>
      </c>
      <c r="C39" s="1" t="s">
        <v>44</v>
      </c>
      <c r="D39" s="21">
        <v>24.878614480243638</v>
      </c>
      <c r="E39" s="21">
        <v>19.986091046365058</v>
      </c>
      <c r="F39" s="21">
        <v>30.672690675337105</v>
      </c>
      <c r="G39" s="21">
        <v>20.79623344913055</v>
      </c>
      <c r="H39" s="12">
        <v>20.190237429337909</v>
      </c>
      <c r="I39" s="21">
        <v>17.626532920026833</v>
      </c>
      <c r="J39" s="14">
        <v>17.890388739942658</v>
      </c>
      <c r="K39" s="47">
        <v>19.986434890348736</v>
      </c>
      <c r="L39" s="80">
        <v>18.536041780381805</v>
      </c>
      <c r="M39" s="92" t="s">
        <v>31</v>
      </c>
      <c r="N39" s="114">
        <v>24.53</v>
      </c>
      <c r="O39" s="14">
        <v>24.35</v>
      </c>
      <c r="P39" s="57">
        <f t="shared" si="2"/>
        <v>21.767569582828571</v>
      </c>
    </row>
    <row r="40" spans="1:16" x14ac:dyDescent="0.25">
      <c r="A40" s="1" t="s">
        <v>95</v>
      </c>
      <c r="B40" s="87" t="s">
        <v>96</v>
      </c>
      <c r="C40" s="1" t="s">
        <v>44</v>
      </c>
      <c r="D40" s="21">
        <v>25.30861522434661</v>
      </c>
      <c r="E40" s="21">
        <v>19.148228333787383</v>
      </c>
      <c r="F40" s="21">
        <v>31.000521704599219</v>
      </c>
      <c r="G40" s="21">
        <v>19.747408436723653</v>
      </c>
      <c r="H40" s="12">
        <v>17.832253495980869</v>
      </c>
      <c r="I40" s="21">
        <v>17.872198884069018</v>
      </c>
      <c r="J40" s="14">
        <v>17.828909740840963</v>
      </c>
      <c r="K40" s="47">
        <v>19.618209887251215</v>
      </c>
      <c r="L40" s="80">
        <v>18.966159876938221</v>
      </c>
      <c r="M40" s="14">
        <v>24.215009333917443</v>
      </c>
      <c r="N40" s="114">
        <v>25.06</v>
      </c>
      <c r="O40" s="14">
        <v>25.98</v>
      </c>
      <c r="P40" s="57">
        <f t="shared" si="2"/>
        <v>21.881459576537882</v>
      </c>
    </row>
    <row r="41" spans="1:16" x14ac:dyDescent="0.25">
      <c r="A41" s="1" t="s">
        <v>97</v>
      </c>
      <c r="B41" s="87" t="s">
        <v>98</v>
      </c>
      <c r="C41" s="1" t="s">
        <v>44</v>
      </c>
      <c r="D41" s="21">
        <v>27.02526660384175</v>
      </c>
      <c r="E41" s="21">
        <v>17.005008046346564</v>
      </c>
      <c r="F41" s="21">
        <v>29.585281810739431</v>
      </c>
      <c r="G41" s="21">
        <v>19.89253012048156</v>
      </c>
      <c r="H41" s="12">
        <v>18.864245646049305</v>
      </c>
      <c r="I41" s="21">
        <v>18.078713821585044</v>
      </c>
      <c r="J41" s="14">
        <v>17.930039466822109</v>
      </c>
      <c r="K41" s="47">
        <v>19.763367450622628</v>
      </c>
      <c r="L41" s="80">
        <v>19.14764586227172</v>
      </c>
      <c r="M41" s="14">
        <v>23.956023993487651</v>
      </c>
      <c r="N41" s="114">
        <v>23.58</v>
      </c>
      <c r="O41" s="14">
        <v>27.92</v>
      </c>
      <c r="P41" s="57">
        <f t="shared" si="2"/>
        <v>21.895676901853985</v>
      </c>
    </row>
    <row r="42" spans="1:16" x14ac:dyDescent="0.25">
      <c r="A42" s="1" t="s">
        <v>99</v>
      </c>
      <c r="B42" s="87" t="s">
        <v>100</v>
      </c>
      <c r="C42" s="1" t="s">
        <v>23</v>
      </c>
      <c r="D42" s="21">
        <v>41.133677083333332</v>
      </c>
      <c r="E42" s="21">
        <v>36.724727812844947</v>
      </c>
      <c r="F42" s="21">
        <v>43.824735313830779</v>
      </c>
      <c r="G42" s="21">
        <v>33.18152676604214</v>
      </c>
      <c r="H42" s="12">
        <v>31.851685148079966</v>
      </c>
      <c r="I42" s="21">
        <v>36.277573653414521</v>
      </c>
      <c r="J42" s="14">
        <v>35.186480488533256</v>
      </c>
      <c r="K42" s="47">
        <v>36.680210635867027</v>
      </c>
      <c r="L42" s="80">
        <v>33.854758856800274</v>
      </c>
      <c r="M42" s="14">
        <v>43.665223747198908</v>
      </c>
      <c r="N42" s="114">
        <v>48.37</v>
      </c>
      <c r="O42" s="14">
        <v>43.51</v>
      </c>
      <c r="P42" s="57">
        <f t="shared" si="2"/>
        <v>38.688383292162094</v>
      </c>
    </row>
    <row r="43" spans="1:16" x14ac:dyDescent="0.25">
      <c r="A43" s="1" t="s">
        <v>101</v>
      </c>
      <c r="B43" s="87" t="s">
        <v>102</v>
      </c>
      <c r="C43" s="1" t="s">
        <v>44</v>
      </c>
      <c r="D43" s="21">
        <v>26.472477059665376</v>
      </c>
      <c r="E43" s="21">
        <v>18.742298531850725</v>
      </c>
      <c r="F43" s="21">
        <v>32.782289288202229</v>
      </c>
      <c r="G43" s="21">
        <v>19.46842782277059</v>
      </c>
      <c r="H43" s="13" t="s">
        <v>30</v>
      </c>
      <c r="I43" s="21">
        <v>18.833923523285879</v>
      </c>
      <c r="J43" s="14">
        <v>18.464651093515847</v>
      </c>
      <c r="K43" s="47">
        <v>20.394057683731553</v>
      </c>
      <c r="L43" s="80">
        <v>18.495537030143542</v>
      </c>
      <c r="M43" s="14">
        <v>22.756330705219348</v>
      </c>
      <c r="N43" s="114">
        <v>22.65</v>
      </c>
      <c r="O43" s="14">
        <v>23.72</v>
      </c>
      <c r="P43" s="57">
        <f t="shared" si="2"/>
        <v>22.070908430762277</v>
      </c>
    </row>
    <row r="44" spans="1:16" x14ac:dyDescent="0.25">
      <c r="A44" s="1" t="s">
        <v>103</v>
      </c>
      <c r="B44" s="87" t="s">
        <v>104</v>
      </c>
      <c r="C44" s="1" t="s">
        <v>44</v>
      </c>
      <c r="D44" s="21">
        <v>24.631066964285715</v>
      </c>
      <c r="E44" s="21">
        <v>17.882987151235778</v>
      </c>
      <c r="F44" s="21">
        <v>29.984980262673787</v>
      </c>
      <c r="G44" s="21">
        <v>21.577712108282096</v>
      </c>
      <c r="H44" s="12">
        <v>18.798744793111634</v>
      </c>
      <c r="I44" s="21">
        <v>22.068445171850193</v>
      </c>
      <c r="J44" s="14">
        <v>19.448822302764604</v>
      </c>
      <c r="K44" s="47">
        <v>14.499302913198823</v>
      </c>
      <c r="L44" s="80">
        <v>17.650268496419436</v>
      </c>
      <c r="M44" s="14">
        <v>21.494765545864627</v>
      </c>
      <c r="N44" s="114">
        <v>21.6</v>
      </c>
      <c r="O44" s="14">
        <v>26.01</v>
      </c>
      <c r="P44" s="57">
        <f t="shared" si="2"/>
        <v>21.303924642473891</v>
      </c>
    </row>
    <row r="45" spans="1:16" x14ac:dyDescent="0.25">
      <c r="A45" s="1" t="s">
        <v>105</v>
      </c>
      <c r="B45" s="87" t="s">
        <v>106</v>
      </c>
      <c r="C45" s="1" t="s">
        <v>44</v>
      </c>
      <c r="D45" s="21">
        <v>30.018891755136345</v>
      </c>
      <c r="E45" s="21">
        <v>24.605772001489587</v>
      </c>
      <c r="F45" s="21">
        <v>32.064380909830454</v>
      </c>
      <c r="G45" s="21">
        <v>23.238951819429005</v>
      </c>
      <c r="H45" s="12">
        <v>17.767458790391203</v>
      </c>
      <c r="I45" s="21">
        <v>17.482360701266334</v>
      </c>
      <c r="J45" s="14">
        <v>17.54331421762182</v>
      </c>
      <c r="K45" s="47">
        <v>21.083795486634447</v>
      </c>
      <c r="L45" s="80">
        <v>19.154297980047865</v>
      </c>
      <c r="M45" s="14">
        <v>21.347204226332241</v>
      </c>
      <c r="N45" s="114">
        <v>21.58</v>
      </c>
      <c r="O45" s="14">
        <v>27.5</v>
      </c>
      <c r="P45" s="57">
        <f t="shared" si="2"/>
        <v>22.782202324014943</v>
      </c>
    </row>
    <row r="46" spans="1:16" x14ac:dyDescent="0.25">
      <c r="A46" s="1" t="s">
        <v>107</v>
      </c>
      <c r="B46" s="87" t="s">
        <v>108</v>
      </c>
      <c r="C46" s="1" t="s">
        <v>44</v>
      </c>
      <c r="D46" s="21">
        <v>13.125586367696043</v>
      </c>
      <c r="E46" s="21">
        <v>8.399062801693292</v>
      </c>
      <c r="F46" s="21">
        <v>12.723626029980181</v>
      </c>
      <c r="G46" s="21">
        <v>8.1121669909081575</v>
      </c>
      <c r="H46" s="12">
        <v>6.4029623899075201</v>
      </c>
      <c r="I46" s="21">
        <v>6.5304582651376455</v>
      </c>
      <c r="J46" s="14">
        <v>6.5789061569024492</v>
      </c>
      <c r="K46" s="47">
        <v>8.1185905026128768</v>
      </c>
      <c r="L46" s="95" t="s">
        <v>30</v>
      </c>
      <c r="M46" s="14">
        <v>8.8362305141279744</v>
      </c>
      <c r="N46" s="114">
        <v>10.81</v>
      </c>
      <c r="O46" s="14">
        <v>13.43</v>
      </c>
      <c r="P46" s="57">
        <f t="shared" si="2"/>
        <v>9.3697809108151038</v>
      </c>
    </row>
    <row r="47" spans="1:16" x14ac:dyDescent="0.25">
      <c r="A47" s="1" t="s">
        <v>109</v>
      </c>
      <c r="B47" s="87" t="s">
        <v>110</v>
      </c>
      <c r="C47" s="1" t="s">
        <v>23</v>
      </c>
      <c r="D47" s="21">
        <v>33.273867103206506</v>
      </c>
      <c r="E47" s="21">
        <v>27.013957425743353</v>
      </c>
      <c r="F47" s="21">
        <v>25.203261436128226</v>
      </c>
      <c r="G47" s="21">
        <v>21.500912754341439</v>
      </c>
      <c r="H47" s="92" t="s">
        <v>31</v>
      </c>
      <c r="I47" s="21">
        <v>25.382965111955496</v>
      </c>
      <c r="J47" s="14">
        <v>25.088413943785834</v>
      </c>
      <c r="K47" s="47">
        <v>25.906751374648394</v>
      </c>
      <c r="L47" s="80">
        <v>25.321176266224317</v>
      </c>
      <c r="M47" s="14">
        <v>30.198484361036641</v>
      </c>
      <c r="N47" s="114">
        <v>32.15</v>
      </c>
      <c r="O47" s="14">
        <v>30.46</v>
      </c>
      <c r="P47" s="57">
        <f t="shared" si="2"/>
        <v>27.409071797915473</v>
      </c>
    </row>
    <row r="48" spans="1:16" x14ac:dyDescent="0.25">
      <c r="A48" s="1" t="s">
        <v>111</v>
      </c>
      <c r="B48" s="87" t="s">
        <v>112</v>
      </c>
      <c r="C48" s="1" t="s">
        <v>44</v>
      </c>
      <c r="D48" s="21">
        <v>31.882274531197229</v>
      </c>
      <c r="E48" s="21">
        <v>24.948872333055984</v>
      </c>
      <c r="F48" s="21">
        <v>24.629528655461993</v>
      </c>
      <c r="G48" s="21">
        <v>20.86095678583548</v>
      </c>
      <c r="H48" s="12">
        <v>18.702719409619505</v>
      </c>
      <c r="I48" s="21">
        <v>14.882155822255598</v>
      </c>
      <c r="J48" s="14">
        <v>18.877801668485908</v>
      </c>
      <c r="K48" s="47">
        <v>20.07876854489627</v>
      </c>
      <c r="L48" s="80">
        <v>20.342983844946769</v>
      </c>
      <c r="M48" s="14">
        <v>25.722813226094726</v>
      </c>
      <c r="N48" s="114">
        <v>27.97</v>
      </c>
      <c r="O48" s="14">
        <v>29.23</v>
      </c>
      <c r="P48" s="57">
        <f t="shared" si="2"/>
        <v>23.177406235154123</v>
      </c>
    </row>
    <row r="49" spans="1:16" x14ac:dyDescent="0.25">
      <c r="A49" s="1" t="s">
        <v>113</v>
      </c>
      <c r="B49" s="87" t="s">
        <v>114</v>
      </c>
      <c r="C49" s="1" t="s">
        <v>44</v>
      </c>
      <c r="D49" s="21">
        <v>34.3224111926924</v>
      </c>
      <c r="E49" s="21">
        <v>27.827191011237723</v>
      </c>
      <c r="F49" s="21">
        <v>25.349211368995174</v>
      </c>
      <c r="G49" s="21">
        <v>25.170301322004825</v>
      </c>
      <c r="H49" s="12">
        <v>21.356243378899439</v>
      </c>
      <c r="I49" s="21">
        <v>19.528507029676813</v>
      </c>
      <c r="J49" s="14">
        <v>20.948525884543763</v>
      </c>
      <c r="K49" s="47">
        <v>21.406750873023249</v>
      </c>
      <c r="L49" s="80">
        <v>21.04056533068497</v>
      </c>
      <c r="M49" s="14">
        <v>22.55690224190668</v>
      </c>
      <c r="N49" s="114">
        <v>25.09</v>
      </c>
      <c r="O49" s="14"/>
      <c r="P49" s="57">
        <f t="shared" si="2"/>
        <v>24.054237239424094</v>
      </c>
    </row>
    <row r="50" spans="1:16" x14ac:dyDescent="0.25">
      <c r="A50" s="1" t="s">
        <v>115</v>
      </c>
      <c r="B50" s="87" t="s">
        <v>116</v>
      </c>
      <c r="C50" s="1" t="s">
        <v>44</v>
      </c>
      <c r="D50" s="21">
        <v>36.124542567974423</v>
      </c>
      <c r="E50" s="21">
        <v>26.68304806216376</v>
      </c>
      <c r="F50" s="21">
        <v>26.640238302103715</v>
      </c>
      <c r="G50" s="21">
        <v>24.793402278771676</v>
      </c>
      <c r="H50" s="12">
        <v>10.956538972761315</v>
      </c>
      <c r="I50" s="21">
        <v>19.426156363907875</v>
      </c>
      <c r="J50" s="14">
        <v>21.563453258845438</v>
      </c>
      <c r="K50" s="47">
        <v>22.919739950957819</v>
      </c>
      <c r="L50" s="80">
        <v>21.655187492249073</v>
      </c>
      <c r="M50" s="14">
        <v>22.753619412616249</v>
      </c>
      <c r="N50" s="114">
        <v>26.13</v>
      </c>
      <c r="O50" s="14"/>
      <c r="P50" s="57">
        <f t="shared" si="2"/>
        <v>23.604175151122845</v>
      </c>
    </row>
    <row r="51" spans="1:16" x14ac:dyDescent="0.25">
      <c r="A51" s="1" t="s">
        <v>117</v>
      </c>
      <c r="B51" s="87" t="s">
        <v>118</v>
      </c>
      <c r="C51" s="1" t="s">
        <v>119</v>
      </c>
      <c r="D51" s="21">
        <v>40.319688949517854</v>
      </c>
      <c r="E51" s="21">
        <v>49.036311213496532</v>
      </c>
      <c r="F51" s="21">
        <v>28.035430144866289</v>
      </c>
      <c r="G51" s="21">
        <v>26.485549493069406</v>
      </c>
      <c r="H51" s="12">
        <v>34.008434337420184</v>
      </c>
      <c r="I51" s="21">
        <v>33.326203134294516</v>
      </c>
      <c r="J51" s="14">
        <v>31.951759185703793</v>
      </c>
      <c r="K51" s="47">
        <v>26.464601080971423</v>
      </c>
      <c r="L51" s="80">
        <v>28.057112525487138</v>
      </c>
      <c r="M51" s="14">
        <v>39.11581055094269</v>
      </c>
      <c r="N51" s="114">
        <v>49.77</v>
      </c>
      <c r="O51" s="14">
        <v>40.72</v>
      </c>
      <c r="P51" s="57">
        <f t="shared" si="2"/>
        <v>35.60757505131415</v>
      </c>
    </row>
    <row r="52" spans="1:16" x14ac:dyDescent="0.25">
      <c r="A52" s="1" t="s">
        <v>120</v>
      </c>
      <c r="B52" s="87" t="s">
        <v>121</v>
      </c>
      <c r="C52" s="1" t="s">
        <v>23</v>
      </c>
      <c r="D52" s="21">
        <v>31.139738801356177</v>
      </c>
      <c r="E52" s="21">
        <v>20.96285212225968</v>
      </c>
      <c r="F52" s="21">
        <v>33.41993447343507</v>
      </c>
      <c r="G52" s="21">
        <v>24.99004525784984</v>
      </c>
      <c r="H52" s="13" t="s">
        <v>30</v>
      </c>
      <c r="I52" s="21">
        <v>19.876499293313536</v>
      </c>
      <c r="J52" s="14">
        <v>20.905973484284587</v>
      </c>
      <c r="K52" s="47">
        <v>24.391233344890502</v>
      </c>
      <c r="L52" s="80">
        <v>23.235600893523976</v>
      </c>
      <c r="M52" s="14">
        <v>26.063472459393026</v>
      </c>
      <c r="N52" s="114">
        <v>28.25</v>
      </c>
      <c r="O52" s="14" t="s">
        <v>30</v>
      </c>
      <c r="P52" s="57">
        <f t="shared" si="2"/>
        <v>25.323535013030643</v>
      </c>
    </row>
    <row r="53" spans="1:16" x14ac:dyDescent="0.25">
      <c r="A53" s="1" t="s">
        <v>122</v>
      </c>
      <c r="B53" s="87" t="s">
        <v>123</v>
      </c>
      <c r="C53" s="1" t="s">
        <v>23</v>
      </c>
      <c r="D53" s="21">
        <v>47.236309928325454</v>
      </c>
      <c r="E53" s="21">
        <v>34.794440097070343</v>
      </c>
      <c r="F53" s="21">
        <v>43.879666492959757</v>
      </c>
      <c r="G53" s="21">
        <v>37.322636354610481</v>
      </c>
      <c r="H53" s="12">
        <v>32.525290583551445</v>
      </c>
      <c r="I53" s="21">
        <v>36.316717750336032</v>
      </c>
      <c r="J53" s="14">
        <v>37.034527805357108</v>
      </c>
      <c r="K53" s="47">
        <v>41.833690995636893</v>
      </c>
      <c r="L53" s="80">
        <v>39.245137755739187</v>
      </c>
      <c r="M53" s="14">
        <v>42.338748237164545</v>
      </c>
      <c r="N53" s="114">
        <v>46.3</v>
      </c>
      <c r="O53" s="14">
        <v>44.3</v>
      </c>
      <c r="P53" s="57">
        <f t="shared" si="2"/>
        <v>40.260597166729276</v>
      </c>
    </row>
    <row r="54" spans="1:16" x14ac:dyDescent="0.25">
      <c r="A54" s="1" t="s">
        <v>124</v>
      </c>
      <c r="B54" s="87" t="s">
        <v>125</v>
      </c>
      <c r="C54" s="1" t="s">
        <v>23</v>
      </c>
      <c r="D54" s="21">
        <v>43.374096654282603</v>
      </c>
      <c r="E54" s="21">
        <v>26.698959133598169</v>
      </c>
      <c r="F54" s="21">
        <v>32.575782994987598</v>
      </c>
      <c r="G54" s="21">
        <v>28.584953170888031</v>
      </c>
      <c r="H54" s="12">
        <v>28.364237932946693</v>
      </c>
      <c r="I54" s="21">
        <v>29.673390837457969</v>
      </c>
      <c r="J54" s="14">
        <v>29.887596084748726</v>
      </c>
      <c r="K54" s="47">
        <v>31.98227833031001</v>
      </c>
      <c r="L54" s="80">
        <v>32.053633585891802</v>
      </c>
      <c r="M54" s="14">
        <v>31.293268834262136</v>
      </c>
      <c r="N54" s="114">
        <v>32.69</v>
      </c>
      <c r="O54" s="14">
        <v>32.82</v>
      </c>
      <c r="P54" s="57">
        <f t="shared" si="2"/>
        <v>31.666516463281141</v>
      </c>
    </row>
    <row r="55" spans="1:16" x14ac:dyDescent="0.25">
      <c r="A55" s="1" t="s">
        <v>126</v>
      </c>
      <c r="B55" s="87" t="s">
        <v>127</v>
      </c>
      <c r="C55" s="1" t="s">
        <v>23</v>
      </c>
      <c r="D55" s="21">
        <v>54.178044561203187</v>
      </c>
      <c r="E55" s="21">
        <v>40.711337447027141</v>
      </c>
      <c r="F55" s="21">
        <v>43.478590255888662</v>
      </c>
      <c r="G55" s="21">
        <v>43.783972301040549</v>
      </c>
      <c r="H55" s="12">
        <v>41.142856293596196</v>
      </c>
      <c r="I55" s="21">
        <v>46.119074616794691</v>
      </c>
      <c r="J55" s="14">
        <v>42.735616295787011</v>
      </c>
      <c r="K55" s="47">
        <v>45.056997545066984</v>
      </c>
      <c r="L55" s="80">
        <v>41.495451089519086</v>
      </c>
      <c r="M55" s="14">
        <v>41.866203806507606</v>
      </c>
      <c r="N55" s="114">
        <v>46.48</v>
      </c>
      <c r="O55" s="14">
        <v>42.69</v>
      </c>
      <c r="P55" s="57">
        <f t="shared" si="2"/>
        <v>44.144845351035919</v>
      </c>
    </row>
    <row r="56" spans="1:16" x14ac:dyDescent="0.25">
      <c r="A56" s="1" t="s">
        <v>128</v>
      </c>
      <c r="B56" s="87" t="s">
        <v>129</v>
      </c>
      <c r="C56" s="1" t="s">
        <v>23</v>
      </c>
      <c r="D56" s="21">
        <v>51.413397933141468</v>
      </c>
      <c r="E56" s="21">
        <v>35.685754368563863</v>
      </c>
      <c r="F56" s="21">
        <v>43.77941236320499</v>
      </c>
      <c r="G56" s="21">
        <v>38.510348426529845</v>
      </c>
      <c r="H56" s="12">
        <v>70.98727824018043</v>
      </c>
      <c r="I56" s="21">
        <v>43.337905848788758</v>
      </c>
      <c r="J56" s="14">
        <v>40.816661710033642</v>
      </c>
      <c r="K56" s="47">
        <v>45.102413510900263</v>
      </c>
      <c r="L56" s="80">
        <v>36.729403552355869</v>
      </c>
      <c r="M56" s="14">
        <v>43.762146581286338</v>
      </c>
      <c r="N56" s="114">
        <v>38.81</v>
      </c>
      <c r="O56" s="14">
        <v>41.53</v>
      </c>
      <c r="P56" s="57">
        <f t="shared" si="2"/>
        <v>44.205393544582115</v>
      </c>
    </row>
    <row r="57" spans="1:16" x14ac:dyDescent="0.25">
      <c r="A57" s="1" t="s">
        <v>130</v>
      </c>
      <c r="B57" s="87" t="s">
        <v>131</v>
      </c>
      <c r="C57" s="1" t="s">
        <v>23</v>
      </c>
      <c r="D57" s="21">
        <v>41.041715985126551</v>
      </c>
      <c r="E57" s="21">
        <v>28.611570518380478</v>
      </c>
      <c r="F57" s="21">
        <v>26.420229234896375</v>
      </c>
      <c r="G57" s="21">
        <v>22.261421513184999</v>
      </c>
      <c r="H57" s="92" t="s">
        <v>31</v>
      </c>
      <c r="I57" s="21">
        <v>50.667650889922427</v>
      </c>
      <c r="J57" s="14">
        <v>20.825169619626422</v>
      </c>
      <c r="K57" s="47">
        <v>21.948880952380954</v>
      </c>
      <c r="L57" s="80">
        <v>21.554194365780305</v>
      </c>
      <c r="M57" s="14">
        <v>25.564898493256958</v>
      </c>
      <c r="N57" s="114">
        <v>31.41</v>
      </c>
      <c r="O57" s="14">
        <v>34.97</v>
      </c>
      <c r="P57" s="57">
        <f t="shared" si="2"/>
        <v>29.570521052050502</v>
      </c>
    </row>
    <row r="58" spans="1:16" x14ac:dyDescent="0.25">
      <c r="A58" s="24" t="s">
        <v>132</v>
      </c>
      <c r="B58" s="88" t="s">
        <v>133</v>
      </c>
      <c r="C58" s="24" t="s">
        <v>23</v>
      </c>
      <c r="D58" s="21">
        <v>31.721627249742998</v>
      </c>
      <c r="E58" s="21">
        <v>18.816658821195787</v>
      </c>
      <c r="F58" s="21">
        <v>21.988988680370522</v>
      </c>
      <c r="G58" s="13" t="s">
        <v>30</v>
      </c>
      <c r="H58" s="12">
        <v>17.994887444515236</v>
      </c>
      <c r="I58" s="21">
        <v>18.920848165459962</v>
      </c>
      <c r="J58" s="14">
        <v>19.676167682473274</v>
      </c>
      <c r="K58" s="47">
        <v>19.361385362951321</v>
      </c>
      <c r="L58" s="80">
        <v>19.819361284389071</v>
      </c>
      <c r="M58" s="13" t="s">
        <v>30</v>
      </c>
      <c r="N58" s="114">
        <v>19.850000000000001</v>
      </c>
      <c r="O58" s="14">
        <v>26.24</v>
      </c>
      <c r="P58" s="57">
        <f t="shared" si="2"/>
        <v>21.438992469109813</v>
      </c>
    </row>
    <row r="59" spans="1:16" x14ac:dyDescent="0.25">
      <c r="A59" s="24" t="s">
        <v>134</v>
      </c>
      <c r="B59" s="89" t="s">
        <v>135</v>
      </c>
      <c r="C59" s="63" t="s">
        <v>23</v>
      </c>
      <c r="D59" s="21">
        <v>35.077980068425482</v>
      </c>
      <c r="E59" s="21">
        <v>21.699978693881761</v>
      </c>
      <c r="F59" s="21">
        <v>24.98967322532009</v>
      </c>
      <c r="G59" s="21">
        <v>22.136085662114855</v>
      </c>
      <c r="H59" s="12">
        <v>5.5293381420419543</v>
      </c>
      <c r="I59" s="13" t="s">
        <v>30</v>
      </c>
      <c r="J59" s="13" t="s">
        <v>30</v>
      </c>
      <c r="K59" s="76">
        <v>21.490442543698403</v>
      </c>
      <c r="L59" s="80">
        <v>22.342944553519356</v>
      </c>
      <c r="M59" s="14">
        <v>21.656245315565986</v>
      </c>
      <c r="N59" s="114">
        <v>23.15</v>
      </c>
      <c r="O59" s="14">
        <v>30.21</v>
      </c>
      <c r="P59" s="84">
        <f t="shared" si="2"/>
        <v>22.828268820456792</v>
      </c>
    </row>
    <row r="60" spans="1:16" x14ac:dyDescent="0.25">
      <c r="A60" s="24" t="s">
        <v>136</v>
      </c>
      <c r="B60" s="90" t="s">
        <v>137</v>
      </c>
      <c r="C60" s="61" t="s">
        <v>23</v>
      </c>
      <c r="D60" s="21">
        <v>26.603916707980616</v>
      </c>
      <c r="E60" s="21">
        <v>17.385817992617739</v>
      </c>
      <c r="F60" s="21">
        <v>21.479560979239153</v>
      </c>
      <c r="G60" s="21">
        <v>17.616283224487933</v>
      </c>
      <c r="H60" s="12">
        <v>14.887859690842173</v>
      </c>
      <c r="I60" s="21">
        <v>15.285118174813517</v>
      </c>
      <c r="J60" s="14">
        <v>17.000142241167545</v>
      </c>
      <c r="K60" s="93">
        <v>19.094373047748526</v>
      </c>
      <c r="L60" s="96">
        <v>18.158391947306928</v>
      </c>
      <c r="M60" s="14">
        <v>18.953098197822587</v>
      </c>
      <c r="N60" s="114">
        <v>18.2</v>
      </c>
      <c r="O60" s="14">
        <v>24.39</v>
      </c>
      <c r="P60" s="85">
        <f t="shared" si="2"/>
        <v>19.08788018366889</v>
      </c>
    </row>
    <row r="61" spans="1:16" x14ac:dyDescent="0.25">
      <c r="A61" s="24" t="s">
        <v>138</v>
      </c>
      <c r="B61" s="90" t="s">
        <v>139</v>
      </c>
      <c r="C61" s="61" t="s">
        <v>119</v>
      </c>
      <c r="D61" s="21">
        <v>27.356916360744705</v>
      </c>
      <c r="E61" s="21">
        <v>18.343061184049677</v>
      </c>
      <c r="F61" s="21">
        <v>17.571216789461019</v>
      </c>
      <c r="G61" s="21">
        <v>13.576936933361928</v>
      </c>
      <c r="H61" s="12">
        <v>13.746165876118967</v>
      </c>
      <c r="I61" s="21">
        <v>11.790504339201245</v>
      </c>
      <c r="J61" s="14">
        <v>13.772663356506062</v>
      </c>
      <c r="K61" s="93">
        <v>14.082054893015481</v>
      </c>
      <c r="L61" s="97">
        <v>15.639347636924873</v>
      </c>
      <c r="M61" s="13" t="s">
        <v>30</v>
      </c>
      <c r="N61" s="114">
        <v>16.79</v>
      </c>
      <c r="O61" s="14">
        <v>22.76</v>
      </c>
      <c r="P61" s="85">
        <f t="shared" si="2"/>
        <v>16.857169760853086</v>
      </c>
    </row>
    <row r="62" spans="1:16" x14ac:dyDescent="0.25">
      <c r="A62" s="24" t="s">
        <v>140</v>
      </c>
      <c r="B62" s="90" t="s">
        <v>141</v>
      </c>
      <c r="C62" s="61" t="s">
        <v>119</v>
      </c>
      <c r="D62" s="21">
        <v>36.141435162220766</v>
      </c>
      <c r="E62" s="21">
        <v>30.245328346006158</v>
      </c>
      <c r="F62" s="21">
        <v>21.953781350002583</v>
      </c>
      <c r="G62" s="21">
        <v>21.325180644009581</v>
      </c>
      <c r="H62" s="12">
        <v>22.427008909968482</v>
      </c>
      <c r="I62" s="21">
        <v>18.361254153235276</v>
      </c>
      <c r="J62" s="14">
        <v>19.962163853025913</v>
      </c>
      <c r="K62" s="93">
        <v>19.649378920486718</v>
      </c>
      <c r="L62" s="98">
        <v>19.333681724387439</v>
      </c>
      <c r="M62" s="14">
        <v>26.334658894902024</v>
      </c>
      <c r="N62" s="114">
        <v>29.29</v>
      </c>
      <c r="O62" s="14">
        <v>30.24</v>
      </c>
      <c r="P62" s="85">
        <f t="shared" si="2"/>
        <v>24.605322663187081</v>
      </c>
    </row>
    <row r="63" spans="1:16" x14ac:dyDescent="0.25">
      <c r="A63" s="24" t="s">
        <v>142</v>
      </c>
      <c r="B63" s="90" t="s">
        <v>143</v>
      </c>
      <c r="C63" s="61" t="s">
        <v>23</v>
      </c>
      <c r="D63" s="21">
        <v>39.004467911062953</v>
      </c>
      <c r="E63" s="13" t="s">
        <v>30</v>
      </c>
      <c r="F63" s="13" t="s">
        <v>30</v>
      </c>
      <c r="G63" s="21">
        <v>31.61363886960979</v>
      </c>
      <c r="H63" s="12">
        <v>31.343201030415674</v>
      </c>
      <c r="I63" s="13" t="s">
        <v>30</v>
      </c>
      <c r="J63" s="14">
        <v>33.787337231190072</v>
      </c>
      <c r="K63" s="94">
        <v>33.24</v>
      </c>
      <c r="L63" s="95" t="s">
        <v>30</v>
      </c>
      <c r="M63" s="13" t="s">
        <v>30</v>
      </c>
      <c r="N63" s="13" t="s">
        <v>30</v>
      </c>
      <c r="O63" s="14">
        <v>35.86</v>
      </c>
      <c r="P63" s="85">
        <f t="shared" si="2"/>
        <v>34.141440840379751</v>
      </c>
    </row>
    <row r="64" spans="1:16" x14ac:dyDescent="0.25">
      <c r="A64" s="24" t="s">
        <v>144</v>
      </c>
      <c r="B64" s="90" t="s">
        <v>145</v>
      </c>
      <c r="C64" s="61" t="s">
        <v>23</v>
      </c>
      <c r="D64" s="21">
        <v>32.303116496920879</v>
      </c>
      <c r="E64" s="21">
        <v>17.354369716651778</v>
      </c>
      <c r="F64" s="21">
        <v>20.911413402138827</v>
      </c>
      <c r="G64" s="21">
        <v>16.420992575535301</v>
      </c>
      <c r="H64" s="13" t="s">
        <v>30</v>
      </c>
      <c r="I64" s="21">
        <v>11.997637443171451</v>
      </c>
      <c r="J64" s="13" t="s">
        <v>30</v>
      </c>
      <c r="K64" s="91">
        <v>20.063217934732634</v>
      </c>
      <c r="L64" s="99">
        <v>16.280737189833587</v>
      </c>
      <c r="M64" s="14">
        <v>18.674857550708175</v>
      </c>
      <c r="N64" s="113">
        <v>19.21</v>
      </c>
      <c r="O64" s="115">
        <v>19.12</v>
      </c>
      <c r="P64" s="70">
        <f t="shared" si="2"/>
        <v>19.233634230969265</v>
      </c>
    </row>
    <row r="65" spans="2:16" x14ac:dyDescent="0.25">
      <c r="B65" s="105"/>
      <c r="C65" s="105"/>
      <c r="D65" s="105"/>
      <c r="E65" s="105"/>
      <c r="F65" s="105"/>
      <c r="G65" s="105"/>
      <c r="H65" s="105"/>
      <c r="I65" s="105"/>
      <c r="J65" s="105"/>
      <c r="K65" s="105"/>
      <c r="L65" s="105"/>
      <c r="M65" s="105"/>
      <c r="N65" s="105"/>
      <c r="O65" s="105"/>
      <c r="P65" s="106"/>
    </row>
    <row r="66" spans="2:16" x14ac:dyDescent="0.25">
      <c r="B66" s="105"/>
      <c r="C66" s="105"/>
      <c r="D66" s="105"/>
      <c r="E66" s="105"/>
      <c r="F66" s="105"/>
      <c r="G66" s="105"/>
      <c r="H66" s="105"/>
      <c r="I66" s="105"/>
      <c r="J66" s="105"/>
      <c r="K66" s="105"/>
      <c r="L66" s="105"/>
      <c r="M66" s="105"/>
      <c r="N66" s="105"/>
      <c r="O66" s="105"/>
      <c r="P66" s="106"/>
    </row>
  </sheetData>
  <conditionalFormatting sqref="M6:N6">
    <cfRule type="cellIs" dxfId="0" priority="1" operator="greaterThan">
      <formula>36.8905443</formula>
    </cfRule>
  </conditionalFormatting>
  <pageMargins left="0.7" right="0.7" top="0.75" bottom="0.75" header="0.3" footer="0.3"/>
  <pageSetup paperSize="9" orientation="portrait" r:id="rId1"/>
  <headerFooter>
    <oddHeader>&amp;R&amp;"Calibri"&amp;10&amp;K317100Information Classification: 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68"/>
  <sheetViews>
    <sheetView topLeftCell="A53" workbookViewId="0">
      <selection activeCell="E8" sqref="E8"/>
    </sheetView>
  </sheetViews>
  <sheetFormatPr defaultRowHeight="15" x14ac:dyDescent="0.25"/>
  <sheetData>
    <row r="2" spans="1:17" x14ac:dyDescent="0.25">
      <c r="B2" s="3"/>
      <c r="C2" s="3"/>
      <c r="D2" s="3"/>
      <c r="E2" s="101" t="s">
        <v>146</v>
      </c>
      <c r="F2" s="102"/>
      <c r="G2" s="102"/>
      <c r="H2" s="102"/>
      <c r="I2" s="102"/>
      <c r="J2" s="102"/>
      <c r="K2" s="102"/>
      <c r="L2" s="102"/>
      <c r="M2" s="102"/>
      <c r="N2" s="102"/>
      <c r="O2" s="102"/>
      <c r="P2" s="102"/>
      <c r="Q2" s="103"/>
    </row>
    <row r="3" spans="1:17" x14ac:dyDescent="0.25">
      <c r="B3" s="3"/>
      <c r="C3" s="4"/>
      <c r="D3" s="3"/>
      <c r="E3" s="60" t="s">
        <v>0</v>
      </c>
      <c r="F3" s="60"/>
      <c r="G3" s="60"/>
      <c r="H3" s="60"/>
      <c r="I3" s="60"/>
      <c r="J3" s="60"/>
      <c r="K3" s="60"/>
      <c r="L3" s="60"/>
      <c r="M3" s="60"/>
      <c r="N3" s="60"/>
      <c r="O3" s="60"/>
      <c r="P3" s="104"/>
      <c r="Q3" s="8" t="s">
        <v>0</v>
      </c>
    </row>
    <row r="4" spans="1:17" x14ac:dyDescent="0.25">
      <c r="B4" s="60" t="s">
        <v>17</v>
      </c>
      <c r="C4" s="60" t="s">
        <v>18</v>
      </c>
      <c r="D4" s="60" t="s">
        <v>19</v>
      </c>
      <c r="E4" s="5">
        <v>44197</v>
      </c>
      <c r="F4" s="5">
        <v>44228</v>
      </c>
      <c r="G4" s="5">
        <v>44256</v>
      </c>
      <c r="H4" s="5">
        <v>44287</v>
      </c>
      <c r="I4" s="5">
        <v>44317</v>
      </c>
      <c r="J4" s="5">
        <v>44348</v>
      </c>
      <c r="K4" s="5">
        <v>44378</v>
      </c>
      <c r="L4" s="5">
        <v>44409</v>
      </c>
      <c r="M4" s="5">
        <v>44440</v>
      </c>
      <c r="N4" s="5">
        <v>44470</v>
      </c>
      <c r="O4" s="5">
        <v>44501</v>
      </c>
      <c r="P4" s="5">
        <v>44531</v>
      </c>
      <c r="Q4" s="49" t="s">
        <v>20</v>
      </c>
    </row>
    <row r="5" spans="1:17" x14ac:dyDescent="0.25">
      <c r="A5" s="11"/>
      <c r="B5" s="1" t="s">
        <v>21</v>
      </c>
      <c r="C5" s="1" t="s">
        <v>22</v>
      </c>
      <c r="D5" s="1" t="s">
        <v>23</v>
      </c>
      <c r="E5" s="21">
        <v>36.549999999999997</v>
      </c>
      <c r="F5" s="14">
        <v>30.71</v>
      </c>
      <c r="G5" s="55">
        <v>33.33</v>
      </c>
      <c r="H5" s="47">
        <v>32.35</v>
      </c>
      <c r="I5" s="21">
        <v>28.092257856641982</v>
      </c>
      <c r="J5" s="14">
        <v>31.47</v>
      </c>
      <c r="K5" s="21">
        <v>24.013387662843467</v>
      </c>
      <c r="L5" s="21">
        <v>26.538434614233381</v>
      </c>
      <c r="M5" s="21">
        <v>28.33206933320713</v>
      </c>
      <c r="N5" s="21">
        <v>22.99171149725905</v>
      </c>
      <c r="O5" s="80">
        <v>36.972727588348967</v>
      </c>
      <c r="P5" s="14">
        <v>26.046405397358445</v>
      </c>
      <c r="Q5" s="57">
        <f t="shared" ref="Q5:Q36" si="0">AVERAGE(E5:P5)</f>
        <v>29.783082829157706</v>
      </c>
    </row>
    <row r="6" spans="1:17" x14ac:dyDescent="0.25">
      <c r="A6" s="11"/>
      <c r="B6" s="1" t="s">
        <v>24</v>
      </c>
      <c r="C6" s="1" t="s">
        <v>25</v>
      </c>
      <c r="D6" s="1" t="s">
        <v>23</v>
      </c>
      <c r="E6" s="21">
        <v>42.75</v>
      </c>
      <c r="F6" s="14">
        <v>38.83</v>
      </c>
      <c r="G6" s="55">
        <v>45.44</v>
      </c>
      <c r="H6" s="47">
        <v>46.4</v>
      </c>
      <c r="I6" s="19">
        <v>39.71381828095867</v>
      </c>
      <c r="J6" s="14">
        <v>39.58</v>
      </c>
      <c r="K6" s="12">
        <v>33.309683751363913</v>
      </c>
      <c r="L6" s="21">
        <v>36.480256200194908</v>
      </c>
      <c r="M6" s="21">
        <v>40.717114092293606</v>
      </c>
      <c r="N6" s="21">
        <v>39.612426556641772</v>
      </c>
      <c r="O6" s="80">
        <v>49.870190700563725</v>
      </c>
      <c r="P6" s="14">
        <v>27.162495683751921</v>
      </c>
      <c r="Q6" s="57">
        <f t="shared" si="0"/>
        <v>39.988832105480711</v>
      </c>
    </row>
    <row r="7" spans="1:17" x14ac:dyDescent="0.25">
      <c r="A7" s="11"/>
      <c r="B7" s="1" t="s">
        <v>26</v>
      </c>
      <c r="C7" s="1" t="s">
        <v>27</v>
      </c>
      <c r="D7" s="1" t="s">
        <v>23</v>
      </c>
      <c r="E7" s="21">
        <v>34.28</v>
      </c>
      <c r="F7" s="14">
        <v>41.67</v>
      </c>
      <c r="G7" s="55">
        <v>38.909999999999997</v>
      </c>
      <c r="H7" s="47">
        <v>41.13</v>
      </c>
      <c r="I7" s="19">
        <v>37.291705137754541</v>
      </c>
      <c r="J7" s="14">
        <v>30.75</v>
      </c>
      <c r="K7" s="21">
        <v>37.069071003568297</v>
      </c>
      <c r="L7" s="21">
        <v>29.360637843746122</v>
      </c>
      <c r="M7" s="21">
        <v>37.771141971476261</v>
      </c>
      <c r="N7" s="21">
        <v>38.023999365242744</v>
      </c>
      <c r="O7" s="80">
        <v>39.860291141749279</v>
      </c>
      <c r="P7" s="14">
        <v>33.616607398003097</v>
      </c>
      <c r="Q7" s="57">
        <f t="shared" si="0"/>
        <v>36.644454488461697</v>
      </c>
    </row>
    <row r="8" spans="1:17" x14ac:dyDescent="0.25">
      <c r="A8" s="11"/>
      <c r="B8" s="1" t="s">
        <v>28</v>
      </c>
      <c r="C8" s="1" t="s">
        <v>29</v>
      </c>
      <c r="D8" s="1" t="s">
        <v>23</v>
      </c>
      <c r="E8" s="21">
        <v>49.43</v>
      </c>
      <c r="F8" s="14">
        <v>48.82</v>
      </c>
      <c r="G8" s="55">
        <v>58.18</v>
      </c>
      <c r="H8" s="47">
        <v>51.3</v>
      </c>
      <c r="I8" s="19">
        <v>57.269404318694463</v>
      </c>
      <c r="J8" s="14">
        <v>47.91</v>
      </c>
      <c r="K8" s="21">
        <v>30.664691813425577</v>
      </c>
      <c r="L8" s="21">
        <v>41.595626597826822</v>
      </c>
      <c r="M8" s="21">
        <v>53.783041440369949</v>
      </c>
      <c r="N8" s="21">
        <v>52.366893186555245</v>
      </c>
      <c r="O8" s="80">
        <v>59.043184207912127</v>
      </c>
      <c r="P8" s="14">
        <v>43.151142244805143</v>
      </c>
      <c r="Q8" s="57">
        <f t="shared" si="0"/>
        <v>49.459498650799105</v>
      </c>
    </row>
    <row r="9" spans="1:17" x14ac:dyDescent="0.25">
      <c r="A9" s="11"/>
      <c r="B9" s="1" t="s">
        <v>32</v>
      </c>
      <c r="C9" s="1" t="s">
        <v>33</v>
      </c>
      <c r="D9" s="1" t="s">
        <v>23</v>
      </c>
      <c r="E9" s="21">
        <v>28.97</v>
      </c>
      <c r="F9" s="14">
        <v>28.25</v>
      </c>
      <c r="G9" s="55">
        <v>32.36</v>
      </c>
      <c r="H9" s="47">
        <v>27.07</v>
      </c>
      <c r="I9" s="19">
        <v>26.350072970955967</v>
      </c>
      <c r="J9" s="14">
        <v>25.82</v>
      </c>
      <c r="K9" s="21">
        <v>19.305227601799821</v>
      </c>
      <c r="L9" s="21">
        <v>19.279126917159328</v>
      </c>
      <c r="M9" s="21">
        <v>26.859478735278987</v>
      </c>
      <c r="N9" s="21">
        <v>29.771318733630313</v>
      </c>
      <c r="O9" s="80">
        <v>32.530268071919444</v>
      </c>
      <c r="P9" s="14">
        <v>23.033601365293631</v>
      </c>
      <c r="Q9" s="57">
        <f t="shared" si="0"/>
        <v>26.633257866336461</v>
      </c>
    </row>
    <row r="10" spans="1:17" x14ac:dyDescent="0.25">
      <c r="A10" s="11"/>
      <c r="B10" s="1" t="s">
        <v>34</v>
      </c>
      <c r="C10" s="1" t="s">
        <v>35</v>
      </c>
      <c r="D10" s="1" t="s">
        <v>23</v>
      </c>
      <c r="E10" s="21">
        <v>30.76</v>
      </c>
      <c r="F10" s="14">
        <v>35.4</v>
      </c>
      <c r="G10" s="55">
        <v>36.58</v>
      </c>
      <c r="H10" s="47">
        <v>41.3</v>
      </c>
      <c r="I10" s="19">
        <v>34.174106390363782</v>
      </c>
      <c r="J10" s="14">
        <v>31.43</v>
      </c>
      <c r="K10" s="21">
        <v>26.592818803929248</v>
      </c>
      <c r="L10" s="21">
        <v>29.599893302895026</v>
      </c>
      <c r="M10" s="21">
        <v>40.412051084929068</v>
      </c>
      <c r="N10" s="21">
        <v>35.519951201131008</v>
      </c>
      <c r="O10" s="80">
        <v>37.201611567170424</v>
      </c>
      <c r="P10" s="14">
        <v>30.157535121836599</v>
      </c>
      <c r="Q10" s="57">
        <f t="shared" si="0"/>
        <v>34.093997289354597</v>
      </c>
    </row>
    <row r="11" spans="1:17" x14ac:dyDescent="0.25">
      <c r="A11" s="11"/>
      <c r="B11" s="1" t="s">
        <v>36</v>
      </c>
      <c r="C11" s="1" t="s">
        <v>37</v>
      </c>
      <c r="D11" s="1" t="s">
        <v>23</v>
      </c>
      <c r="E11" s="21">
        <v>29.37</v>
      </c>
      <c r="F11" s="14">
        <v>34.11</v>
      </c>
      <c r="G11" s="55">
        <v>30.75</v>
      </c>
      <c r="H11" s="47">
        <v>32.869999999999997</v>
      </c>
      <c r="I11" s="19">
        <v>25.640811561146524</v>
      </c>
      <c r="J11" s="14">
        <v>28.3</v>
      </c>
      <c r="K11" s="21">
        <v>23.562997064424103</v>
      </c>
      <c r="L11" s="21">
        <v>24.21070563715746</v>
      </c>
      <c r="M11" s="21">
        <v>33.311514595369445</v>
      </c>
      <c r="N11" s="21">
        <v>29.786512873412168</v>
      </c>
      <c r="O11" s="80">
        <v>36.7921276754019</v>
      </c>
      <c r="P11" s="14">
        <v>23.655192284795152</v>
      </c>
      <c r="Q11" s="57">
        <f t="shared" si="0"/>
        <v>29.363321807642226</v>
      </c>
    </row>
    <row r="12" spans="1:17" x14ac:dyDescent="0.25">
      <c r="A12" s="11"/>
      <c r="B12" s="1" t="s">
        <v>38</v>
      </c>
      <c r="C12" s="1" t="s">
        <v>39</v>
      </c>
      <c r="D12" s="1" t="s">
        <v>23</v>
      </c>
      <c r="E12" s="21">
        <v>33.75</v>
      </c>
      <c r="F12" s="14">
        <v>32.74</v>
      </c>
      <c r="G12" s="55">
        <v>33.369999999999997</v>
      </c>
      <c r="H12" s="47">
        <v>32.770000000000003</v>
      </c>
      <c r="I12" s="19">
        <v>29.060383251940479</v>
      </c>
      <c r="J12" s="14">
        <v>27.55</v>
      </c>
      <c r="K12" s="21">
        <v>26.002291290634535</v>
      </c>
      <c r="L12" s="21">
        <v>23.863089596309759</v>
      </c>
      <c r="M12" s="21">
        <v>33.557204930430558</v>
      </c>
      <c r="N12" s="21">
        <v>32.194307817434435</v>
      </c>
      <c r="O12" s="80">
        <v>41.70386578378573</v>
      </c>
      <c r="P12" s="14">
        <v>29.438520826306327</v>
      </c>
      <c r="Q12" s="57">
        <f t="shared" si="0"/>
        <v>31.333305291403487</v>
      </c>
    </row>
    <row r="13" spans="1:17" x14ac:dyDescent="0.25">
      <c r="A13" s="11"/>
      <c r="B13" s="1" t="s">
        <v>40</v>
      </c>
      <c r="C13" s="1" t="s">
        <v>41</v>
      </c>
      <c r="D13" s="1" t="s">
        <v>23</v>
      </c>
      <c r="E13" s="21">
        <v>32.44</v>
      </c>
      <c r="F13" s="14">
        <v>30.81</v>
      </c>
      <c r="G13" s="55">
        <v>29.36</v>
      </c>
      <c r="H13" s="47">
        <v>33.36</v>
      </c>
      <c r="I13" s="19">
        <v>26.483098891841173</v>
      </c>
      <c r="J13" s="14">
        <v>26.29</v>
      </c>
      <c r="K13" s="21">
        <v>23.541952960773767</v>
      </c>
      <c r="L13" s="21">
        <v>21.407213578498109</v>
      </c>
      <c r="M13" s="21">
        <v>30.734815090407977</v>
      </c>
      <c r="N13" s="21">
        <v>27.493983020593202</v>
      </c>
      <c r="O13" s="80">
        <v>36.687936909456781</v>
      </c>
      <c r="P13" s="14">
        <v>24.01606651717589</v>
      </c>
      <c r="Q13" s="57">
        <f t="shared" si="0"/>
        <v>28.552088914062239</v>
      </c>
    </row>
    <row r="14" spans="1:17" x14ac:dyDescent="0.25">
      <c r="A14" s="11"/>
      <c r="B14" s="1" t="s">
        <v>42</v>
      </c>
      <c r="C14" s="1" t="s">
        <v>43</v>
      </c>
      <c r="D14" s="1" t="s">
        <v>44</v>
      </c>
      <c r="E14" s="21">
        <v>30.25</v>
      </c>
      <c r="F14" s="14">
        <v>24.01</v>
      </c>
      <c r="G14" s="55">
        <v>25.21</v>
      </c>
      <c r="H14" s="47">
        <v>19.260000000000002</v>
      </c>
      <c r="I14" s="19">
        <v>20.915289917945895</v>
      </c>
      <c r="J14" s="14">
        <v>18.43</v>
      </c>
      <c r="K14" s="12">
        <v>18.255103821668094</v>
      </c>
      <c r="L14" s="21">
        <v>17.53634861155988</v>
      </c>
      <c r="M14" s="12">
        <v>19.921825111997553</v>
      </c>
      <c r="N14" s="21">
        <v>24.586923764675106</v>
      </c>
      <c r="O14" s="80">
        <v>30.462579541231044</v>
      </c>
      <c r="P14" s="14">
        <v>22.541683170282418</v>
      </c>
      <c r="Q14" s="57">
        <f t="shared" si="0"/>
        <v>22.614979494946663</v>
      </c>
    </row>
    <row r="15" spans="1:17" x14ac:dyDescent="0.25">
      <c r="A15" s="11"/>
      <c r="B15" s="1" t="s">
        <v>45</v>
      </c>
      <c r="C15" s="1" t="s">
        <v>46</v>
      </c>
      <c r="D15" s="1" t="s">
        <v>44</v>
      </c>
      <c r="E15" s="21">
        <v>25.15</v>
      </c>
      <c r="F15" s="14">
        <v>22.72</v>
      </c>
      <c r="G15" s="55">
        <v>23.68</v>
      </c>
      <c r="H15" s="47">
        <v>23.31</v>
      </c>
      <c r="I15" s="19">
        <v>16.40931595122558</v>
      </c>
      <c r="J15" s="14">
        <v>19.66</v>
      </c>
      <c r="K15" s="21">
        <v>15.691690484211437</v>
      </c>
      <c r="L15" s="21">
        <v>15.464920725505467</v>
      </c>
      <c r="M15" s="12">
        <v>19.969768768919625</v>
      </c>
      <c r="N15" s="21">
        <v>19.794491690131785</v>
      </c>
      <c r="O15" s="80">
        <v>25.810287585922097</v>
      </c>
      <c r="P15" s="14">
        <v>20.861607854802227</v>
      </c>
      <c r="Q15" s="57">
        <f t="shared" si="0"/>
        <v>20.710173588393189</v>
      </c>
    </row>
    <row r="16" spans="1:17" x14ac:dyDescent="0.25">
      <c r="A16" s="11"/>
      <c r="B16" s="1" t="s">
        <v>47</v>
      </c>
      <c r="C16" s="1" t="s">
        <v>48</v>
      </c>
      <c r="D16" s="1" t="s">
        <v>23</v>
      </c>
      <c r="E16" s="21">
        <v>33.17</v>
      </c>
      <c r="F16" s="14">
        <v>32.229999999999997</v>
      </c>
      <c r="G16" s="55">
        <v>31.99</v>
      </c>
      <c r="H16" s="47">
        <v>29.83</v>
      </c>
      <c r="I16" s="19">
        <v>26.801253996185967</v>
      </c>
      <c r="J16" s="14">
        <v>25.15</v>
      </c>
      <c r="K16" s="21">
        <v>20.065662965898227</v>
      </c>
      <c r="L16" s="21">
        <v>21.626649466634216</v>
      </c>
      <c r="M16" s="21">
        <v>31.844480551700808</v>
      </c>
      <c r="N16" s="21">
        <v>32.17091266063467</v>
      </c>
      <c r="O16" s="80">
        <v>23.129132689779333</v>
      </c>
      <c r="P16" s="14">
        <v>28.736789178251641</v>
      </c>
      <c r="Q16" s="57">
        <f t="shared" si="0"/>
        <v>28.062073459090403</v>
      </c>
    </row>
    <row r="17" spans="1:17" x14ac:dyDescent="0.25">
      <c r="A17" s="11"/>
      <c r="B17" s="1" t="s">
        <v>49</v>
      </c>
      <c r="C17" s="1" t="s">
        <v>50</v>
      </c>
      <c r="D17" s="1" t="s">
        <v>23</v>
      </c>
      <c r="E17" s="21">
        <v>26.93</v>
      </c>
      <c r="F17" s="14">
        <v>26.29</v>
      </c>
      <c r="G17" s="55">
        <v>25.38</v>
      </c>
      <c r="H17" s="47">
        <v>23.85</v>
      </c>
      <c r="I17" s="19">
        <v>22.649205184762813</v>
      </c>
      <c r="J17" s="14">
        <v>20.420000000000002</v>
      </c>
      <c r="K17" s="21">
        <v>17.201136773653651</v>
      </c>
      <c r="L17" s="21">
        <v>20.501278654365322</v>
      </c>
      <c r="M17" s="21">
        <v>23.612016769197101</v>
      </c>
      <c r="N17" s="21">
        <v>27.079768359676255</v>
      </c>
      <c r="O17" s="80">
        <v>24.602321091812836</v>
      </c>
      <c r="P17" s="14">
        <v>23.67808866408971</v>
      </c>
      <c r="Q17" s="57">
        <f t="shared" si="0"/>
        <v>23.516151291463146</v>
      </c>
    </row>
    <row r="18" spans="1:17" x14ac:dyDescent="0.25">
      <c r="B18" s="1" t="s">
        <v>51</v>
      </c>
      <c r="C18" s="1" t="s">
        <v>52</v>
      </c>
      <c r="D18" s="1" t="s">
        <v>23</v>
      </c>
      <c r="E18" s="21">
        <v>40.71</v>
      </c>
      <c r="F18" s="14">
        <v>32.409999999999997</v>
      </c>
      <c r="G18" s="56" t="s">
        <v>30</v>
      </c>
      <c r="H18" s="47">
        <v>35.07</v>
      </c>
      <c r="I18" s="19">
        <v>34.312247942899376</v>
      </c>
      <c r="J18" s="14">
        <v>33.74</v>
      </c>
      <c r="K18" s="21">
        <v>22.788974277677653</v>
      </c>
      <c r="L18" s="21">
        <v>28.639971213731705</v>
      </c>
      <c r="M18" s="21">
        <v>37.319717149662353</v>
      </c>
      <c r="N18" s="21">
        <v>34.64582784609842</v>
      </c>
      <c r="O18" s="80" t="s">
        <v>30</v>
      </c>
      <c r="P18" s="21" t="s">
        <v>30</v>
      </c>
      <c r="Q18" s="57">
        <f t="shared" si="0"/>
        <v>33.292970936674386</v>
      </c>
    </row>
    <row r="19" spans="1:17" x14ac:dyDescent="0.25">
      <c r="A19" s="11"/>
      <c r="B19" s="1" t="s">
        <v>53</v>
      </c>
      <c r="C19" s="1" t="s">
        <v>54</v>
      </c>
      <c r="D19" s="1" t="s">
        <v>23</v>
      </c>
      <c r="E19" s="21">
        <v>35.04</v>
      </c>
      <c r="F19" s="14">
        <v>31.98</v>
      </c>
      <c r="G19" s="55">
        <v>33.71</v>
      </c>
      <c r="H19" s="47">
        <v>30.04</v>
      </c>
      <c r="I19" s="19">
        <v>26.394036879146508</v>
      </c>
      <c r="J19" s="14">
        <v>28.57</v>
      </c>
      <c r="K19" s="12">
        <v>20.986918839660095</v>
      </c>
      <c r="L19" s="21">
        <v>23.788239060832581</v>
      </c>
      <c r="M19" s="21">
        <v>30.477695571274356</v>
      </c>
      <c r="N19" s="43" t="s">
        <v>31</v>
      </c>
      <c r="O19" s="80">
        <v>36.80947297900466</v>
      </c>
      <c r="P19" s="14">
        <v>25.234203594243073</v>
      </c>
      <c r="Q19" s="57">
        <f t="shared" si="0"/>
        <v>29.366415174923755</v>
      </c>
    </row>
    <row r="20" spans="1:17" x14ac:dyDescent="0.25">
      <c r="A20" s="11"/>
      <c r="B20" s="1" t="s">
        <v>55</v>
      </c>
      <c r="C20" s="1" t="s">
        <v>56</v>
      </c>
      <c r="D20" s="1" t="s">
        <v>23</v>
      </c>
      <c r="E20" s="21">
        <v>31.27</v>
      </c>
      <c r="F20" s="14">
        <v>29.05</v>
      </c>
      <c r="G20" s="55">
        <v>26.15</v>
      </c>
      <c r="H20" s="47">
        <v>27.14</v>
      </c>
      <c r="I20" s="19">
        <v>30.102608760314119</v>
      </c>
      <c r="J20" s="14">
        <v>26.81</v>
      </c>
      <c r="K20" s="21">
        <v>22.409149990094161</v>
      </c>
      <c r="L20" s="21">
        <v>23.174131049884291</v>
      </c>
      <c r="M20" s="21">
        <v>31.297764986105417</v>
      </c>
      <c r="N20" s="21">
        <v>34.006596061168288</v>
      </c>
      <c r="O20" s="80">
        <v>34.045843176180625</v>
      </c>
      <c r="P20" s="14">
        <v>26.60919369234978</v>
      </c>
      <c r="Q20" s="57">
        <f t="shared" si="0"/>
        <v>28.505440643008058</v>
      </c>
    </row>
    <row r="21" spans="1:17" x14ac:dyDescent="0.25">
      <c r="A21" s="11"/>
      <c r="B21" s="1" t="s">
        <v>57</v>
      </c>
      <c r="C21" s="1" t="s">
        <v>58</v>
      </c>
      <c r="D21" s="1" t="s">
        <v>23</v>
      </c>
      <c r="E21" s="21">
        <v>23.1</v>
      </c>
      <c r="F21" s="14">
        <v>22.84</v>
      </c>
      <c r="G21" s="55">
        <v>22.36</v>
      </c>
      <c r="H21" s="47">
        <v>20.09</v>
      </c>
      <c r="I21" s="19">
        <v>18.419465998957392</v>
      </c>
      <c r="J21" s="14">
        <v>18.62</v>
      </c>
      <c r="K21" s="21">
        <v>17.056341270153887</v>
      </c>
      <c r="L21" s="21">
        <v>16.500141523490893</v>
      </c>
      <c r="M21" s="21">
        <v>20.932933382953156</v>
      </c>
      <c r="N21" s="21">
        <v>23.036726364017227</v>
      </c>
      <c r="O21" s="80">
        <v>25.809647163909776</v>
      </c>
      <c r="P21" s="14">
        <v>18.799117687897787</v>
      </c>
      <c r="Q21" s="57">
        <f t="shared" si="0"/>
        <v>20.630364449281679</v>
      </c>
    </row>
    <row r="22" spans="1:17" x14ac:dyDescent="0.25">
      <c r="A22" s="11"/>
      <c r="B22" s="1" t="s">
        <v>59</v>
      </c>
      <c r="C22" s="1" t="s">
        <v>60</v>
      </c>
      <c r="D22" s="1" t="s">
        <v>23</v>
      </c>
      <c r="E22" s="21">
        <v>39.76</v>
      </c>
      <c r="F22" s="14">
        <v>33.520000000000003</v>
      </c>
      <c r="G22" s="55">
        <v>34.29</v>
      </c>
      <c r="H22" s="48">
        <v>34.17</v>
      </c>
      <c r="I22" s="19">
        <v>35.303101294068817</v>
      </c>
      <c r="J22" s="14">
        <v>33.96</v>
      </c>
      <c r="K22" s="21">
        <v>27.618838466874532</v>
      </c>
      <c r="L22" s="21">
        <v>33.063416099711013</v>
      </c>
      <c r="M22" s="21">
        <v>38.424836620773313</v>
      </c>
      <c r="N22" s="21">
        <v>36.676112653707158</v>
      </c>
      <c r="O22" s="80">
        <v>32.568508547753233</v>
      </c>
      <c r="P22" s="14">
        <v>35.305660048003169</v>
      </c>
      <c r="Q22" s="57">
        <f t="shared" si="0"/>
        <v>34.555039477574276</v>
      </c>
    </row>
    <row r="23" spans="1:17" x14ac:dyDescent="0.25">
      <c r="B23" s="1" t="s">
        <v>61</v>
      </c>
      <c r="C23" s="1" t="s">
        <v>62</v>
      </c>
      <c r="D23" s="1" t="s">
        <v>23</v>
      </c>
      <c r="E23" s="21">
        <v>39.19</v>
      </c>
      <c r="F23" s="14">
        <v>31.86</v>
      </c>
      <c r="G23" s="55">
        <v>34.33</v>
      </c>
      <c r="H23" s="47">
        <v>29.42</v>
      </c>
      <c r="I23" s="19">
        <v>32.234864637048972</v>
      </c>
      <c r="J23" s="14">
        <v>28.76</v>
      </c>
      <c r="K23" s="21">
        <v>25.786372333471625</v>
      </c>
      <c r="L23" s="21">
        <v>25.008288431459366</v>
      </c>
      <c r="M23" s="21">
        <v>33.101075354194485</v>
      </c>
      <c r="N23" s="56" t="s">
        <v>30</v>
      </c>
      <c r="O23" s="80">
        <v>37.363463933896561</v>
      </c>
      <c r="P23" s="21" t="s">
        <v>30</v>
      </c>
      <c r="Q23" s="57">
        <f t="shared" si="0"/>
        <v>31.705406469007109</v>
      </c>
    </row>
    <row r="24" spans="1:17" x14ac:dyDescent="0.25">
      <c r="A24" s="11"/>
      <c r="B24" s="1" t="s">
        <v>63</v>
      </c>
      <c r="C24" s="1" t="s">
        <v>64</v>
      </c>
      <c r="D24" s="1" t="s">
        <v>23</v>
      </c>
      <c r="E24" s="21">
        <v>30.69</v>
      </c>
      <c r="F24" s="14">
        <v>29.65</v>
      </c>
      <c r="G24" s="55">
        <v>29.77</v>
      </c>
      <c r="H24" s="48">
        <v>26.16</v>
      </c>
      <c r="I24" s="19">
        <v>24.170432605298533</v>
      </c>
      <c r="J24" s="14">
        <v>22.02</v>
      </c>
      <c r="K24" s="21">
        <v>20.863733486503357</v>
      </c>
      <c r="L24" s="21">
        <v>20.746125651847613</v>
      </c>
      <c r="M24" s="21">
        <v>27.283807160759313</v>
      </c>
      <c r="N24" s="21">
        <v>29.027495240358917</v>
      </c>
      <c r="O24" s="80">
        <v>32.384158499369725</v>
      </c>
      <c r="P24" s="14">
        <v>26.677310124701496</v>
      </c>
      <c r="Q24" s="57">
        <f t="shared" si="0"/>
        <v>26.620255230736579</v>
      </c>
    </row>
    <row r="25" spans="1:17" x14ac:dyDescent="0.25">
      <c r="A25" s="11"/>
      <c r="B25" s="1" t="s">
        <v>65</v>
      </c>
      <c r="C25" s="1" t="s">
        <v>66</v>
      </c>
      <c r="D25" s="1" t="s">
        <v>23</v>
      </c>
      <c r="E25" s="21">
        <v>30.06</v>
      </c>
      <c r="F25" s="14">
        <v>34.94</v>
      </c>
      <c r="G25" s="55">
        <v>30.81</v>
      </c>
      <c r="H25" s="47">
        <v>27.49</v>
      </c>
      <c r="I25" s="19">
        <v>25.029387178345605</v>
      </c>
      <c r="J25" s="14">
        <v>27.06</v>
      </c>
      <c r="K25" s="21">
        <v>22.596927647607867</v>
      </c>
      <c r="L25" s="21">
        <v>25.397761775877129</v>
      </c>
      <c r="M25" s="21">
        <v>32.854460103215374</v>
      </c>
      <c r="N25" s="21">
        <v>29.782377580772806</v>
      </c>
      <c r="O25" s="80">
        <v>31.994975063893431</v>
      </c>
      <c r="P25" s="14">
        <v>28.019358854895387</v>
      </c>
      <c r="Q25" s="57">
        <f t="shared" si="0"/>
        <v>28.836270683717299</v>
      </c>
    </row>
    <row r="26" spans="1:17" x14ac:dyDescent="0.25">
      <c r="A26" s="11"/>
      <c r="B26" s="1" t="s">
        <v>67</v>
      </c>
      <c r="C26" s="1" t="s">
        <v>68</v>
      </c>
      <c r="D26" s="1" t="s">
        <v>23</v>
      </c>
      <c r="E26" s="13" t="s">
        <v>30</v>
      </c>
      <c r="F26" s="14">
        <v>37.67</v>
      </c>
      <c r="G26" s="55">
        <v>36.32</v>
      </c>
      <c r="H26" s="47">
        <v>33.32</v>
      </c>
      <c r="I26" s="19">
        <v>33.416127209179919</v>
      </c>
      <c r="J26" s="14">
        <v>31.5</v>
      </c>
      <c r="K26" s="21">
        <v>29.137282972530553</v>
      </c>
      <c r="L26" s="21">
        <v>30.646924585932275</v>
      </c>
      <c r="M26" s="21">
        <v>35.868106002331615</v>
      </c>
      <c r="N26" s="21">
        <v>37.170413973584992</v>
      </c>
      <c r="O26" s="80">
        <v>39.381679821299016</v>
      </c>
      <c r="P26" s="14">
        <v>36.334955094271287</v>
      </c>
      <c r="Q26" s="57">
        <f t="shared" si="0"/>
        <v>34.615044514466334</v>
      </c>
    </row>
    <row r="27" spans="1:17" x14ac:dyDescent="0.25">
      <c r="A27" s="11"/>
      <c r="B27" s="1" t="s">
        <v>69</v>
      </c>
      <c r="C27" s="1" t="s">
        <v>70</v>
      </c>
      <c r="D27" s="1" t="s">
        <v>23</v>
      </c>
      <c r="E27" s="13" t="s">
        <v>30</v>
      </c>
      <c r="F27" s="14">
        <v>37.409999999999997</v>
      </c>
      <c r="G27" s="55">
        <v>32.68</v>
      </c>
      <c r="H27" s="47">
        <v>36.47</v>
      </c>
      <c r="I27" s="19">
        <v>32.045104231216015</v>
      </c>
      <c r="J27" s="14">
        <v>31.32</v>
      </c>
      <c r="K27" s="21">
        <v>30.069879179214784</v>
      </c>
      <c r="L27" s="21">
        <v>31.445628724671685</v>
      </c>
      <c r="M27" s="21">
        <v>38.633493957965406</v>
      </c>
      <c r="N27" s="21">
        <v>34.911709821960926</v>
      </c>
      <c r="O27" s="80">
        <v>37.107295606843898</v>
      </c>
      <c r="P27" s="14">
        <v>35.238359602694743</v>
      </c>
      <c r="Q27" s="57">
        <f t="shared" si="0"/>
        <v>34.30286101132431</v>
      </c>
    </row>
    <row r="28" spans="1:17" x14ac:dyDescent="0.25">
      <c r="A28" s="11"/>
      <c r="B28" s="1" t="s">
        <v>71</v>
      </c>
      <c r="C28" s="1" t="s">
        <v>72</v>
      </c>
      <c r="D28" s="1" t="s">
        <v>23</v>
      </c>
      <c r="E28" s="13" t="s">
        <v>30</v>
      </c>
      <c r="F28" s="14">
        <v>38.53</v>
      </c>
      <c r="G28" s="55">
        <v>31.96</v>
      </c>
      <c r="H28" s="47">
        <v>35.81</v>
      </c>
      <c r="I28" s="19">
        <v>33.129644795874029</v>
      </c>
      <c r="J28" s="14">
        <v>28.06</v>
      </c>
      <c r="K28" s="21">
        <v>28.631539604254161</v>
      </c>
      <c r="L28" s="21">
        <v>29.784461549918859</v>
      </c>
      <c r="M28" s="21">
        <v>36.789901987542883</v>
      </c>
      <c r="N28" s="21">
        <v>38.20156152107679</v>
      </c>
      <c r="O28" s="80">
        <v>41.451164556965622</v>
      </c>
      <c r="P28" s="14">
        <v>35.565701540473647</v>
      </c>
      <c r="Q28" s="57">
        <f t="shared" si="0"/>
        <v>34.355815959646002</v>
      </c>
    </row>
    <row r="29" spans="1:17" x14ac:dyDescent="0.25">
      <c r="A29" s="11"/>
      <c r="B29" s="1" t="s">
        <v>73</v>
      </c>
      <c r="C29" s="1" t="s">
        <v>74</v>
      </c>
      <c r="D29" s="1" t="s">
        <v>23</v>
      </c>
      <c r="E29" s="21">
        <v>48.17</v>
      </c>
      <c r="F29" s="14">
        <v>39.74</v>
      </c>
      <c r="G29" s="55">
        <v>45.06</v>
      </c>
      <c r="H29" s="47">
        <v>43.4</v>
      </c>
      <c r="I29" s="19">
        <v>40.250779069477595</v>
      </c>
      <c r="J29" s="14">
        <v>39.22</v>
      </c>
      <c r="K29" s="21">
        <v>35.401075524391928</v>
      </c>
      <c r="L29" s="21">
        <v>39.091795292023797</v>
      </c>
      <c r="M29" s="21">
        <v>44.329244665003444</v>
      </c>
      <c r="N29" s="21">
        <v>46.67340826642878</v>
      </c>
      <c r="O29" s="80">
        <v>54.164342774875003</v>
      </c>
      <c r="P29" s="14">
        <v>40.00118479747703</v>
      </c>
      <c r="Q29" s="57">
        <f t="shared" si="0"/>
        <v>42.958485865806466</v>
      </c>
    </row>
    <row r="30" spans="1:17" x14ac:dyDescent="0.25">
      <c r="A30" s="11"/>
      <c r="B30" s="1" t="s">
        <v>75</v>
      </c>
      <c r="C30" s="1" t="s">
        <v>76</v>
      </c>
      <c r="D30" s="1" t="s">
        <v>23</v>
      </c>
      <c r="E30" s="21">
        <v>27.94</v>
      </c>
      <c r="F30" s="14">
        <v>27.1</v>
      </c>
      <c r="G30" s="55">
        <v>26.25</v>
      </c>
      <c r="H30" s="47">
        <v>24.72</v>
      </c>
      <c r="I30" s="19">
        <v>20.687610053542421</v>
      </c>
      <c r="J30" s="14">
        <v>21.61</v>
      </c>
      <c r="K30" s="21">
        <v>19.686859451753453</v>
      </c>
      <c r="L30" s="21">
        <v>18.000002980029922</v>
      </c>
      <c r="M30" s="21">
        <v>26.916442768168903</v>
      </c>
      <c r="N30" s="21">
        <v>28.964593244529421</v>
      </c>
      <c r="O30" s="80">
        <v>30.064723201436351</v>
      </c>
      <c r="P30" s="14">
        <v>32.783945041431416</v>
      </c>
      <c r="Q30" s="57">
        <f t="shared" si="0"/>
        <v>25.393681395074324</v>
      </c>
    </row>
    <row r="31" spans="1:17" x14ac:dyDescent="0.25">
      <c r="A31" s="11"/>
      <c r="B31" s="1" t="s">
        <v>77</v>
      </c>
      <c r="C31" s="1" t="s">
        <v>78</v>
      </c>
      <c r="D31" s="1" t="s">
        <v>23</v>
      </c>
      <c r="E31" s="21">
        <v>27.78</v>
      </c>
      <c r="F31" s="14">
        <v>29.54</v>
      </c>
      <c r="G31" s="55">
        <v>22.88</v>
      </c>
      <c r="H31" s="47">
        <v>25.91</v>
      </c>
      <c r="I31" s="19">
        <v>20.073734384297843</v>
      </c>
      <c r="J31" s="14">
        <v>20.69</v>
      </c>
      <c r="K31" s="21">
        <v>20.062083292040651</v>
      </c>
      <c r="L31" s="21">
        <v>18.140807965433506</v>
      </c>
      <c r="M31" s="21">
        <v>27.698972080908941</v>
      </c>
      <c r="N31" s="21">
        <v>25.986828156279476</v>
      </c>
      <c r="O31" s="80">
        <v>25.576533439252081</v>
      </c>
      <c r="P31" s="14">
        <v>26.368438646234612</v>
      </c>
      <c r="Q31" s="57">
        <f t="shared" si="0"/>
        <v>24.225616497037262</v>
      </c>
    </row>
    <row r="32" spans="1:17" x14ac:dyDescent="0.25">
      <c r="A32" s="11"/>
      <c r="B32" s="1" t="s">
        <v>79</v>
      </c>
      <c r="C32" s="1" t="s">
        <v>80</v>
      </c>
      <c r="D32" s="1" t="s">
        <v>23</v>
      </c>
      <c r="E32" s="21">
        <v>26.92</v>
      </c>
      <c r="F32" s="14">
        <v>29.43</v>
      </c>
      <c r="G32" s="55">
        <v>24.21</v>
      </c>
      <c r="H32" s="47">
        <v>25.6</v>
      </c>
      <c r="I32" s="19">
        <v>23.081725163596293</v>
      </c>
      <c r="J32" s="43" t="s">
        <v>31</v>
      </c>
      <c r="K32" s="21">
        <v>19.277000475737658</v>
      </c>
      <c r="L32" s="21">
        <v>18.652797020484172</v>
      </c>
      <c r="M32" s="21">
        <v>26.223878893161409</v>
      </c>
      <c r="N32" s="21">
        <v>25.855912145416607</v>
      </c>
      <c r="O32" s="80">
        <v>27.974333449189242</v>
      </c>
      <c r="P32" s="14">
        <v>26.368438646229134</v>
      </c>
      <c r="Q32" s="57">
        <f t="shared" si="0"/>
        <v>24.872189617619497</v>
      </c>
    </row>
    <row r="33" spans="1:17" x14ac:dyDescent="0.25">
      <c r="A33" s="11"/>
      <c r="B33" s="1" t="s">
        <v>81</v>
      </c>
      <c r="C33" s="1" t="s">
        <v>82</v>
      </c>
      <c r="D33" s="1" t="s">
        <v>23</v>
      </c>
      <c r="E33" s="21">
        <v>27.08</v>
      </c>
      <c r="F33" s="14">
        <v>29.02</v>
      </c>
      <c r="G33" s="55">
        <v>25.15</v>
      </c>
      <c r="H33" s="47">
        <v>25.08</v>
      </c>
      <c r="I33" s="19">
        <v>22.201836704339961</v>
      </c>
      <c r="J33" s="14">
        <v>20.03</v>
      </c>
      <c r="K33" s="21">
        <v>19.621037128076551</v>
      </c>
      <c r="L33" s="21">
        <v>18.426866123744659</v>
      </c>
      <c r="M33" s="21">
        <v>26.490215163170078</v>
      </c>
      <c r="N33" s="21">
        <v>24.857677562592389</v>
      </c>
      <c r="O33" s="80">
        <v>24.736278734917679</v>
      </c>
      <c r="P33" s="14">
        <v>24.273367170923532</v>
      </c>
      <c r="Q33" s="57">
        <f t="shared" si="0"/>
        <v>23.913939882313738</v>
      </c>
    </row>
    <row r="34" spans="1:17" x14ac:dyDescent="0.25">
      <c r="A34" s="11"/>
      <c r="B34" s="1" t="s">
        <v>83</v>
      </c>
      <c r="C34" s="1" t="s">
        <v>84</v>
      </c>
      <c r="D34" s="1" t="s">
        <v>23</v>
      </c>
      <c r="E34" s="21">
        <v>34.090000000000003</v>
      </c>
      <c r="F34" s="14">
        <v>36.479999999999997</v>
      </c>
      <c r="G34" s="55">
        <v>30.22</v>
      </c>
      <c r="H34" s="47">
        <v>31.29</v>
      </c>
      <c r="I34" s="19">
        <v>26.41646151938988</v>
      </c>
      <c r="J34" s="14">
        <v>22.04</v>
      </c>
      <c r="K34" s="21">
        <v>24.38310702320933</v>
      </c>
      <c r="L34" s="21">
        <v>22.691383522870186</v>
      </c>
      <c r="M34" s="21">
        <v>35.176002084569276</v>
      </c>
      <c r="N34" s="21">
        <v>26.543747373432812</v>
      </c>
      <c r="O34" s="80">
        <v>34.408600650394057</v>
      </c>
      <c r="P34" s="14">
        <v>31.147202902574609</v>
      </c>
      <c r="Q34" s="57">
        <f t="shared" si="0"/>
        <v>29.573875423036682</v>
      </c>
    </row>
    <row r="35" spans="1:17" x14ac:dyDescent="0.25">
      <c r="A35" s="11"/>
      <c r="B35" s="1" t="s">
        <v>85</v>
      </c>
      <c r="C35" s="1" t="s">
        <v>86</v>
      </c>
      <c r="D35" s="1" t="s">
        <v>44</v>
      </c>
      <c r="E35" s="21">
        <v>23.38</v>
      </c>
      <c r="F35" s="14">
        <v>22.88</v>
      </c>
      <c r="G35" s="55">
        <v>18.010000000000002</v>
      </c>
      <c r="H35" s="47">
        <v>17.440000000000001</v>
      </c>
      <c r="I35" s="19">
        <v>14.343161573349688</v>
      </c>
      <c r="J35" s="14">
        <v>14.94</v>
      </c>
      <c r="K35" s="21">
        <v>14.465932445290401</v>
      </c>
      <c r="L35" s="21">
        <v>13.856363500931099</v>
      </c>
      <c r="M35" s="21">
        <v>16.144075443606692</v>
      </c>
      <c r="N35" s="21">
        <v>19.670520556633544</v>
      </c>
      <c r="O35" s="80">
        <v>23.525963658029223</v>
      </c>
      <c r="P35" s="14">
        <v>20.606992089138718</v>
      </c>
      <c r="Q35" s="57">
        <f t="shared" si="0"/>
        <v>18.271917438914944</v>
      </c>
    </row>
    <row r="36" spans="1:17" x14ac:dyDescent="0.25">
      <c r="A36" s="11"/>
      <c r="B36" s="1" t="s">
        <v>87</v>
      </c>
      <c r="C36" s="1" t="s">
        <v>88</v>
      </c>
      <c r="D36" s="1" t="s">
        <v>44</v>
      </c>
      <c r="E36" s="21">
        <v>23.94</v>
      </c>
      <c r="F36" s="14">
        <v>22.38</v>
      </c>
      <c r="G36" s="55">
        <v>18.41</v>
      </c>
      <c r="H36" s="47">
        <v>18.84</v>
      </c>
      <c r="I36" s="19">
        <v>14.343517077281183</v>
      </c>
      <c r="J36" s="14">
        <v>13.28</v>
      </c>
      <c r="K36" s="21">
        <v>13.156537493309408</v>
      </c>
      <c r="L36" s="21">
        <v>12.420916155623535</v>
      </c>
      <c r="M36" s="21">
        <v>16.615698118822689</v>
      </c>
      <c r="N36" s="21">
        <v>19.39308738403107</v>
      </c>
      <c r="O36" s="80">
        <v>21.741993248278099</v>
      </c>
      <c r="P36" s="14">
        <v>20.836553652152357</v>
      </c>
      <c r="Q36" s="57">
        <f t="shared" si="0"/>
        <v>17.946525260791528</v>
      </c>
    </row>
    <row r="37" spans="1:17" x14ac:dyDescent="0.25">
      <c r="A37" s="11"/>
      <c r="B37" s="1" t="s">
        <v>89</v>
      </c>
      <c r="C37" s="1" t="s">
        <v>90</v>
      </c>
      <c r="D37" s="1" t="s">
        <v>23</v>
      </c>
      <c r="E37" s="21">
        <v>37.43</v>
      </c>
      <c r="F37" s="14">
        <v>29.29</v>
      </c>
      <c r="G37" s="55">
        <v>35.56</v>
      </c>
      <c r="H37" s="47">
        <v>29.72</v>
      </c>
      <c r="I37" s="19">
        <v>30.834728232579142</v>
      </c>
      <c r="J37" s="14">
        <v>28.46</v>
      </c>
      <c r="K37" s="21">
        <v>25.019834687806824</v>
      </c>
      <c r="L37" s="21">
        <v>27.180464816012531</v>
      </c>
      <c r="M37" s="21">
        <v>30.584660165260939</v>
      </c>
      <c r="N37" s="21">
        <v>35.547220173664314</v>
      </c>
      <c r="O37" s="80">
        <v>38.813741435807799</v>
      </c>
      <c r="P37" s="14">
        <v>31.000510736169055</v>
      </c>
      <c r="Q37" s="57">
        <f t="shared" ref="Q37:Q66" si="1">AVERAGE(E37:P37)</f>
        <v>31.620096687275051</v>
      </c>
    </row>
    <row r="38" spans="1:17" x14ac:dyDescent="0.25">
      <c r="A38" s="11"/>
      <c r="B38" s="1" t="s">
        <v>91</v>
      </c>
      <c r="C38" s="1" t="s">
        <v>92</v>
      </c>
      <c r="D38" s="1" t="s">
        <v>44</v>
      </c>
      <c r="E38" s="21">
        <v>23.61</v>
      </c>
      <c r="F38" s="14">
        <v>29.06</v>
      </c>
      <c r="G38" s="55">
        <v>20.32</v>
      </c>
      <c r="H38" s="47">
        <v>23.52</v>
      </c>
      <c r="I38" s="19">
        <v>22.018765554504121</v>
      </c>
      <c r="J38" s="14">
        <v>19.79</v>
      </c>
      <c r="K38" s="21">
        <v>18.83180807420284</v>
      </c>
      <c r="L38" s="21">
        <v>16.667842650311304</v>
      </c>
      <c r="M38" s="21">
        <v>25.973517939553648</v>
      </c>
      <c r="N38" s="21">
        <v>22.717980887426982</v>
      </c>
      <c r="O38" s="80">
        <v>20.647717731127823</v>
      </c>
      <c r="P38" s="14">
        <v>25.721888498842262</v>
      </c>
      <c r="Q38" s="57">
        <f t="shared" si="1"/>
        <v>22.406626777997417</v>
      </c>
    </row>
    <row r="39" spans="1:17" x14ac:dyDescent="0.25">
      <c r="A39" s="11"/>
      <c r="B39" s="1" t="s">
        <v>93</v>
      </c>
      <c r="C39" s="1" t="s">
        <v>94</v>
      </c>
      <c r="D39" s="1" t="s">
        <v>44</v>
      </c>
      <c r="E39" s="21">
        <v>22.2</v>
      </c>
      <c r="F39" s="14">
        <v>28.88</v>
      </c>
      <c r="G39" s="55">
        <v>22.55</v>
      </c>
      <c r="H39" s="47">
        <v>24.29</v>
      </c>
      <c r="I39" s="19">
        <v>22.100619701552628</v>
      </c>
      <c r="J39" s="14">
        <v>18.91</v>
      </c>
      <c r="K39" s="21">
        <v>18.243164341206583</v>
      </c>
      <c r="L39" s="21">
        <v>16.380412734678419</v>
      </c>
      <c r="M39" s="21">
        <v>24.31432633615945</v>
      </c>
      <c r="N39" s="21">
        <v>22.521571830763349</v>
      </c>
      <c r="O39" s="80">
        <v>20.07417001637949</v>
      </c>
      <c r="P39" s="14">
        <v>25.623650859757973</v>
      </c>
      <c r="Q39" s="57">
        <f t="shared" si="1"/>
        <v>22.17399298504149</v>
      </c>
    </row>
    <row r="40" spans="1:17" x14ac:dyDescent="0.25">
      <c r="A40" s="11"/>
      <c r="B40" s="1" t="s">
        <v>95</v>
      </c>
      <c r="C40" s="1" t="s">
        <v>96</v>
      </c>
      <c r="D40" s="1" t="s">
        <v>44</v>
      </c>
      <c r="E40" s="21">
        <v>23.73</v>
      </c>
      <c r="F40" s="14">
        <v>29.94</v>
      </c>
      <c r="G40" s="55">
        <v>21.03</v>
      </c>
      <c r="H40" s="47">
        <v>23.39</v>
      </c>
      <c r="I40" s="19">
        <v>22.612208120570045</v>
      </c>
      <c r="J40" s="14">
        <v>19.46</v>
      </c>
      <c r="K40" s="21">
        <v>18.636211673768276</v>
      </c>
      <c r="L40" s="21">
        <v>16.523510392609129</v>
      </c>
      <c r="M40" s="21">
        <v>23.925133244011473</v>
      </c>
      <c r="N40" s="21">
        <v>21.474056861890638</v>
      </c>
      <c r="O40" s="80">
        <v>20.279008485929111</v>
      </c>
      <c r="P40" s="14">
        <v>24.231950972811298</v>
      </c>
      <c r="Q40" s="57">
        <f t="shared" si="1"/>
        <v>22.102673312632501</v>
      </c>
    </row>
    <row r="41" spans="1:17" x14ac:dyDescent="0.25">
      <c r="A41" s="11"/>
      <c r="B41" s="1" t="s">
        <v>97</v>
      </c>
      <c r="C41" s="1" t="s">
        <v>98</v>
      </c>
      <c r="D41" s="1" t="s">
        <v>44</v>
      </c>
      <c r="E41" s="21">
        <v>25.49</v>
      </c>
      <c r="F41" s="14">
        <v>30.82</v>
      </c>
      <c r="G41" s="55">
        <v>23.94</v>
      </c>
      <c r="H41" s="47">
        <v>25.28</v>
      </c>
      <c r="I41" s="19">
        <v>19.849138636198983</v>
      </c>
      <c r="J41" s="59">
        <v>21.16</v>
      </c>
      <c r="K41" s="12" t="s">
        <v>30</v>
      </c>
      <c r="L41" s="21">
        <v>17.587796290316845</v>
      </c>
      <c r="M41" s="21">
        <v>25.50492083974288</v>
      </c>
      <c r="N41" s="21">
        <v>24.418256215058541</v>
      </c>
      <c r="O41" s="80">
        <v>24.771732148618945</v>
      </c>
      <c r="P41" s="14">
        <v>23.966181363897647</v>
      </c>
      <c r="Q41" s="57">
        <f t="shared" si="1"/>
        <v>23.889820499439441</v>
      </c>
    </row>
    <row r="42" spans="1:17" x14ac:dyDescent="0.25">
      <c r="A42" s="11"/>
      <c r="B42" s="1" t="s">
        <v>99</v>
      </c>
      <c r="C42" s="1" t="s">
        <v>100</v>
      </c>
      <c r="D42" s="1" t="s">
        <v>23</v>
      </c>
      <c r="E42" s="21">
        <v>41.4</v>
      </c>
      <c r="F42" s="14">
        <v>43.27</v>
      </c>
      <c r="G42" s="55">
        <v>33.99</v>
      </c>
      <c r="H42" s="47">
        <v>37.24</v>
      </c>
      <c r="I42" s="56" t="s">
        <v>30</v>
      </c>
      <c r="J42" s="14">
        <v>35.880000000000003</v>
      </c>
      <c r="K42" s="21">
        <v>32.085698939648452</v>
      </c>
      <c r="L42" s="21">
        <v>32.329498621767485</v>
      </c>
      <c r="M42" s="21">
        <v>46.639405021845917</v>
      </c>
      <c r="N42" s="21">
        <v>39.642680571798238</v>
      </c>
      <c r="O42" s="80">
        <v>41.644694176322204</v>
      </c>
      <c r="P42" s="14">
        <v>41.850894305718853</v>
      </c>
      <c r="Q42" s="57">
        <f t="shared" si="1"/>
        <v>38.724806512463736</v>
      </c>
    </row>
    <row r="43" spans="1:17" x14ac:dyDescent="0.25">
      <c r="A43" s="11"/>
      <c r="B43" s="1" t="s">
        <v>101</v>
      </c>
      <c r="C43" s="1" t="s">
        <v>102</v>
      </c>
      <c r="D43" s="1" t="s">
        <v>44</v>
      </c>
      <c r="E43" s="21">
        <v>23.34</v>
      </c>
      <c r="F43" s="14">
        <v>30.84</v>
      </c>
      <c r="G43" s="55">
        <v>22.45</v>
      </c>
      <c r="H43" s="47">
        <v>26.88</v>
      </c>
      <c r="I43" s="19">
        <v>25.109382018290567</v>
      </c>
      <c r="J43" s="14">
        <v>22.22</v>
      </c>
      <c r="K43" s="21">
        <v>21.531415660860937</v>
      </c>
      <c r="L43" s="21">
        <v>18.820516055328167</v>
      </c>
      <c r="M43" s="21">
        <v>27.322740038706442</v>
      </c>
      <c r="N43" s="21">
        <v>21.934519064896769</v>
      </c>
      <c r="O43" s="80">
        <v>20.564251581693181</v>
      </c>
      <c r="P43" s="14">
        <v>25.951624355413319</v>
      </c>
      <c r="Q43" s="57">
        <f t="shared" si="1"/>
        <v>23.913704064599116</v>
      </c>
    </row>
    <row r="44" spans="1:17" x14ac:dyDescent="0.25">
      <c r="A44" s="11"/>
      <c r="B44" s="1" t="s">
        <v>103</v>
      </c>
      <c r="C44" s="1" t="s">
        <v>104</v>
      </c>
      <c r="D44" s="1" t="s">
        <v>44</v>
      </c>
      <c r="E44" s="21">
        <v>24.09</v>
      </c>
      <c r="F44" s="14">
        <v>32.270000000000003</v>
      </c>
      <c r="G44" s="55">
        <v>22.78</v>
      </c>
      <c r="H44" s="47">
        <v>23.93</v>
      </c>
      <c r="I44" s="19">
        <v>23.94293150888964</v>
      </c>
      <c r="J44" s="14">
        <v>21.38</v>
      </c>
      <c r="K44" s="21">
        <v>20.975132885424003</v>
      </c>
      <c r="L44" s="21">
        <v>17.980394874091061</v>
      </c>
      <c r="M44" s="21">
        <v>26.318478179962202</v>
      </c>
      <c r="N44" s="21">
        <v>22.638836849619498</v>
      </c>
      <c r="O44" s="80">
        <v>19.929299590624964</v>
      </c>
      <c r="P44" s="14">
        <v>22.135775653485307</v>
      </c>
      <c r="Q44" s="57">
        <f t="shared" si="1"/>
        <v>23.197570795174727</v>
      </c>
    </row>
    <row r="45" spans="1:17" x14ac:dyDescent="0.25">
      <c r="A45" s="11"/>
      <c r="B45" s="1" t="s">
        <v>105</v>
      </c>
      <c r="C45" s="1" t="s">
        <v>106</v>
      </c>
      <c r="D45" s="1" t="s">
        <v>44</v>
      </c>
      <c r="E45" s="21">
        <v>26.58</v>
      </c>
      <c r="F45" s="14">
        <v>32.92</v>
      </c>
      <c r="G45" s="55">
        <v>25.5</v>
      </c>
      <c r="H45" s="47">
        <v>29.08</v>
      </c>
      <c r="I45" s="19">
        <v>26.559695625233903</v>
      </c>
      <c r="J45" s="14">
        <v>25.19</v>
      </c>
      <c r="K45" s="21">
        <v>22.002839648066352</v>
      </c>
      <c r="L45" s="21">
        <v>23.807738586121321</v>
      </c>
      <c r="M45" s="21">
        <v>29.962663921204165</v>
      </c>
      <c r="N45" s="21">
        <v>24.620995062364795</v>
      </c>
      <c r="O45" s="80">
        <v>26.401713435062259</v>
      </c>
      <c r="P45" s="14">
        <v>24.721177987105573</v>
      </c>
      <c r="Q45" s="57">
        <f t="shared" si="1"/>
        <v>26.445568688763203</v>
      </c>
    </row>
    <row r="46" spans="1:17" x14ac:dyDescent="0.25">
      <c r="A46" s="11"/>
      <c r="B46" s="1" t="s">
        <v>107</v>
      </c>
      <c r="C46" s="1" t="s">
        <v>108</v>
      </c>
      <c r="D46" s="1" t="s">
        <v>44</v>
      </c>
      <c r="E46" s="21">
        <v>11.81</v>
      </c>
      <c r="F46" s="14">
        <v>14.48</v>
      </c>
      <c r="G46" s="55">
        <v>10.11</v>
      </c>
      <c r="H46" s="47">
        <v>9.6199999999999992</v>
      </c>
      <c r="I46" s="19">
        <v>6.9772012789065823</v>
      </c>
      <c r="J46" s="14">
        <v>7.47</v>
      </c>
      <c r="K46" s="21" t="s">
        <v>30</v>
      </c>
      <c r="L46" s="21">
        <v>5.8813449174629051</v>
      </c>
      <c r="M46" s="21">
        <v>8.6074872151329114</v>
      </c>
      <c r="N46" s="21">
        <v>8.4963762195610713</v>
      </c>
      <c r="O46" s="80">
        <v>10.650279107847396</v>
      </c>
      <c r="P46" s="14">
        <v>11.3457722513078</v>
      </c>
      <c r="Q46" s="57">
        <f t="shared" si="1"/>
        <v>9.5862237263835137</v>
      </c>
    </row>
    <row r="47" spans="1:17" x14ac:dyDescent="0.25">
      <c r="A47" s="11"/>
      <c r="B47" s="1" t="s">
        <v>109</v>
      </c>
      <c r="C47" s="1" t="s">
        <v>110</v>
      </c>
      <c r="D47" s="1" t="s">
        <v>23</v>
      </c>
      <c r="E47" s="21">
        <v>26.59</v>
      </c>
      <c r="F47" s="14">
        <v>27.71</v>
      </c>
      <c r="G47" s="55">
        <v>24.66</v>
      </c>
      <c r="H47" s="47">
        <v>22.51</v>
      </c>
      <c r="I47" s="19">
        <v>24.286606027555742</v>
      </c>
      <c r="J47" s="14">
        <v>21.77</v>
      </c>
      <c r="K47" s="21">
        <v>26.369122000516043</v>
      </c>
      <c r="L47" s="21">
        <v>22.661078126942062</v>
      </c>
      <c r="M47" s="21">
        <v>27.526875232590193</v>
      </c>
      <c r="N47" s="21">
        <v>27.994395859358729</v>
      </c>
      <c r="O47" s="80">
        <v>31.27185085957337</v>
      </c>
      <c r="P47" s="14">
        <v>26.294419896072498</v>
      </c>
      <c r="Q47" s="57">
        <f t="shared" si="1"/>
        <v>25.803695666884053</v>
      </c>
    </row>
    <row r="48" spans="1:17" x14ac:dyDescent="0.25">
      <c r="A48" s="11"/>
      <c r="B48" s="1" t="s">
        <v>111</v>
      </c>
      <c r="C48" s="1" t="s">
        <v>112</v>
      </c>
      <c r="D48" s="1" t="s">
        <v>44</v>
      </c>
      <c r="E48" s="21">
        <v>30.44</v>
      </c>
      <c r="F48" s="14">
        <v>27.59</v>
      </c>
      <c r="G48" s="55">
        <v>26.83</v>
      </c>
      <c r="H48" s="47">
        <v>24.03</v>
      </c>
      <c r="I48" s="19">
        <v>20.01135478114265</v>
      </c>
      <c r="J48" s="14">
        <v>20.55</v>
      </c>
      <c r="K48" s="21">
        <v>20.398446113298188</v>
      </c>
      <c r="L48" s="21">
        <v>20.897410508012634</v>
      </c>
      <c r="M48" s="21">
        <v>22.324623514526273</v>
      </c>
      <c r="N48" s="21">
        <v>26.242699744187934</v>
      </c>
      <c r="O48" s="80">
        <v>30.411721366374845</v>
      </c>
      <c r="P48" s="14">
        <v>22.702063564444327</v>
      </c>
      <c r="Q48" s="57">
        <f t="shared" si="1"/>
        <v>24.36902663266557</v>
      </c>
    </row>
    <row r="49" spans="1:17" x14ac:dyDescent="0.25">
      <c r="A49" s="11"/>
      <c r="B49" s="1" t="s">
        <v>113</v>
      </c>
      <c r="C49" s="1" t="s">
        <v>114</v>
      </c>
      <c r="D49" s="1" t="s">
        <v>44</v>
      </c>
      <c r="E49" s="21">
        <v>31.28</v>
      </c>
      <c r="F49" s="14">
        <v>29.06</v>
      </c>
      <c r="G49" s="55">
        <v>30.14</v>
      </c>
      <c r="H49" s="48">
        <v>28.75</v>
      </c>
      <c r="I49" s="19">
        <v>20.829815099389794</v>
      </c>
      <c r="J49" s="14">
        <v>24.8</v>
      </c>
      <c r="K49" s="21">
        <v>23.08024609165799</v>
      </c>
      <c r="L49" s="21">
        <v>24.324623984500231</v>
      </c>
      <c r="M49" s="21">
        <v>26.871473441338043</v>
      </c>
      <c r="N49" s="21">
        <v>27.044342032205954</v>
      </c>
      <c r="O49" s="80">
        <v>33.729363697252097</v>
      </c>
      <c r="P49" s="14">
        <v>22.643157831972168</v>
      </c>
      <c r="Q49" s="57">
        <f t="shared" si="1"/>
        <v>26.879418514859694</v>
      </c>
    </row>
    <row r="50" spans="1:17" x14ac:dyDescent="0.25">
      <c r="A50" s="11"/>
      <c r="B50" s="1" t="s">
        <v>115</v>
      </c>
      <c r="C50" s="1" t="s">
        <v>116</v>
      </c>
      <c r="D50" s="1" t="s">
        <v>44</v>
      </c>
      <c r="E50" s="21">
        <v>30.66</v>
      </c>
      <c r="F50" s="14">
        <v>28.37</v>
      </c>
      <c r="G50" s="55">
        <v>32.020000000000003</v>
      </c>
      <c r="H50" s="48">
        <v>26.52</v>
      </c>
      <c r="I50" s="19">
        <v>23.653503197342435</v>
      </c>
      <c r="J50" s="14">
        <v>24.8</v>
      </c>
      <c r="K50" s="21">
        <v>21.068707299674362</v>
      </c>
      <c r="L50" s="21">
        <v>25.246937791911986</v>
      </c>
      <c r="M50" s="21">
        <v>24.495641948049009</v>
      </c>
      <c r="N50" s="21">
        <v>27.224419370192798</v>
      </c>
      <c r="O50" s="80">
        <v>34.773806653269013</v>
      </c>
      <c r="P50" s="14">
        <v>25.760694055214717</v>
      </c>
      <c r="Q50" s="57">
        <f t="shared" si="1"/>
        <v>27.049475859637862</v>
      </c>
    </row>
    <row r="51" spans="1:17" x14ac:dyDescent="0.25">
      <c r="A51" s="11"/>
      <c r="B51" s="1" t="s">
        <v>117</v>
      </c>
      <c r="C51" s="1" t="s">
        <v>118</v>
      </c>
      <c r="D51" s="1" t="s">
        <v>119</v>
      </c>
      <c r="E51" s="21">
        <v>42.66</v>
      </c>
      <c r="F51" s="14">
        <v>38.25</v>
      </c>
      <c r="G51" s="55">
        <v>36.61</v>
      </c>
      <c r="H51" s="47">
        <v>24.26</v>
      </c>
      <c r="I51" s="19">
        <v>27.76833106114951</v>
      </c>
      <c r="J51" s="14">
        <v>21.67</v>
      </c>
      <c r="K51" s="21">
        <v>26.227344319440189</v>
      </c>
      <c r="L51" s="21">
        <v>32.817439042561134</v>
      </c>
      <c r="M51" s="21">
        <v>26.609177439765148</v>
      </c>
      <c r="N51" s="21">
        <v>34.550941533336349</v>
      </c>
      <c r="O51" s="80">
        <v>33.851914513368939</v>
      </c>
      <c r="P51" s="14">
        <v>44.121940866391867</v>
      </c>
      <c r="Q51" s="57">
        <f t="shared" si="1"/>
        <v>32.449757398001097</v>
      </c>
    </row>
    <row r="52" spans="1:17" x14ac:dyDescent="0.25">
      <c r="A52" s="11"/>
      <c r="B52" s="1" t="s">
        <v>120</v>
      </c>
      <c r="C52" s="1" t="s">
        <v>121</v>
      </c>
      <c r="D52" s="1" t="s">
        <v>23</v>
      </c>
      <c r="E52" s="21">
        <v>28.49</v>
      </c>
      <c r="F52" s="14">
        <v>32.58</v>
      </c>
      <c r="G52" s="55">
        <v>26.87</v>
      </c>
      <c r="H52" s="47">
        <v>27.31</v>
      </c>
      <c r="I52" s="19">
        <v>23.101042482525617</v>
      </c>
      <c r="J52" s="14">
        <v>25.74</v>
      </c>
      <c r="K52" s="21">
        <v>20.872414995644462</v>
      </c>
      <c r="L52" s="21">
        <v>20.570819338165009</v>
      </c>
      <c r="M52" s="21">
        <v>31.256023818390233</v>
      </c>
      <c r="N52" s="21">
        <v>25.554611327036756</v>
      </c>
      <c r="O52" s="80">
        <v>26.724126212389297</v>
      </c>
      <c r="P52" s="14">
        <v>27.306853258062059</v>
      </c>
      <c r="Q52" s="57">
        <f t="shared" si="1"/>
        <v>26.364657619351121</v>
      </c>
    </row>
    <row r="53" spans="1:17" x14ac:dyDescent="0.25">
      <c r="B53" s="79" t="s">
        <v>147</v>
      </c>
      <c r="C53" s="79" t="s">
        <v>148</v>
      </c>
      <c r="D53" s="1" t="s">
        <v>23</v>
      </c>
      <c r="E53" s="21">
        <v>26.26</v>
      </c>
      <c r="F53" s="14">
        <v>21.9</v>
      </c>
      <c r="G53" s="55">
        <v>21.36</v>
      </c>
      <c r="H53" s="47">
        <v>17.8</v>
      </c>
      <c r="I53" s="19">
        <v>17.70271456195335</v>
      </c>
      <c r="J53" s="14">
        <v>18.37</v>
      </c>
      <c r="K53" s="21">
        <v>15.113722231037837</v>
      </c>
      <c r="L53" s="21">
        <v>14.564737965261386</v>
      </c>
      <c r="M53" s="51" t="s">
        <v>149</v>
      </c>
      <c r="N53" s="21" t="s">
        <v>150</v>
      </c>
      <c r="O53" s="80" t="s">
        <v>150</v>
      </c>
      <c r="P53" s="21" t="s">
        <v>150</v>
      </c>
      <c r="Q53" s="57">
        <f t="shared" si="1"/>
        <v>19.133896844781567</v>
      </c>
    </row>
    <row r="54" spans="1:17" x14ac:dyDescent="0.25">
      <c r="A54" s="11"/>
      <c r="B54" s="1" t="s">
        <v>122</v>
      </c>
      <c r="C54" s="1" t="s">
        <v>123</v>
      </c>
      <c r="D54" s="1" t="s">
        <v>23</v>
      </c>
      <c r="E54" s="21">
        <v>40.9</v>
      </c>
      <c r="F54" s="14">
        <v>44.51</v>
      </c>
      <c r="G54" s="55">
        <v>38.880000000000003</v>
      </c>
      <c r="H54" s="47">
        <v>41.62</v>
      </c>
      <c r="I54" s="19">
        <v>38.69558882581704</v>
      </c>
      <c r="J54" s="14">
        <v>35.35</v>
      </c>
      <c r="K54" s="21">
        <v>33.831998177707327</v>
      </c>
      <c r="L54" s="21">
        <v>34.147271147308267</v>
      </c>
      <c r="M54" s="21">
        <v>41.835281796746557</v>
      </c>
      <c r="N54" s="21">
        <v>43.807770134996602</v>
      </c>
      <c r="O54" s="80">
        <v>42.873483938233463</v>
      </c>
      <c r="P54" s="14">
        <v>36.286573218606364</v>
      </c>
      <c r="Q54" s="57">
        <f t="shared" si="1"/>
        <v>39.394830603284632</v>
      </c>
    </row>
    <row r="55" spans="1:17" x14ac:dyDescent="0.25">
      <c r="B55" s="79" t="s">
        <v>151</v>
      </c>
      <c r="C55" s="79" t="s">
        <v>152</v>
      </c>
      <c r="D55" s="1" t="s">
        <v>23</v>
      </c>
      <c r="E55" s="21">
        <v>23.87</v>
      </c>
      <c r="F55" s="14">
        <v>23.03</v>
      </c>
      <c r="G55" s="55">
        <v>22.5</v>
      </c>
      <c r="H55" s="47">
        <v>21.45</v>
      </c>
      <c r="I55" s="19">
        <v>17.902931991673793</v>
      </c>
      <c r="J55" s="14">
        <v>18.88</v>
      </c>
      <c r="K55" s="21">
        <v>19.018566585379833</v>
      </c>
      <c r="L55" s="51" t="s">
        <v>149</v>
      </c>
      <c r="M55" s="21" t="s">
        <v>150</v>
      </c>
      <c r="N55" s="21" t="s">
        <v>150</v>
      </c>
      <c r="O55" s="80" t="s">
        <v>150</v>
      </c>
      <c r="P55" s="21" t="s">
        <v>150</v>
      </c>
      <c r="Q55" s="57">
        <f t="shared" si="1"/>
        <v>20.950214082436236</v>
      </c>
    </row>
    <row r="56" spans="1:17" x14ac:dyDescent="0.25">
      <c r="A56" s="11"/>
      <c r="B56" s="1" t="s">
        <v>124</v>
      </c>
      <c r="C56" s="1" t="s">
        <v>125</v>
      </c>
      <c r="D56" s="1" t="s">
        <v>23</v>
      </c>
      <c r="E56" s="21">
        <v>31.35</v>
      </c>
      <c r="F56" s="14">
        <v>28.36</v>
      </c>
      <c r="G56" s="55">
        <v>31.99</v>
      </c>
      <c r="H56" s="47">
        <v>28.69</v>
      </c>
      <c r="I56" s="19">
        <v>30.852895167283574</v>
      </c>
      <c r="J56" s="14">
        <v>32.18</v>
      </c>
      <c r="K56" s="20">
        <v>31.222849666984256</v>
      </c>
      <c r="L56" s="21">
        <v>27.871171461903465</v>
      </c>
      <c r="M56" s="21">
        <v>37.23978920741753</v>
      </c>
      <c r="N56" s="21">
        <v>32.815927321780094</v>
      </c>
      <c r="O56" s="80">
        <v>40.023079975195714</v>
      </c>
      <c r="P56" s="14">
        <v>27.101919162205835</v>
      </c>
      <c r="Q56" s="57">
        <f t="shared" si="1"/>
        <v>31.641469330230876</v>
      </c>
    </row>
    <row r="57" spans="1:17" x14ac:dyDescent="0.25">
      <c r="A57" s="11"/>
      <c r="B57" s="1" t="s">
        <v>126</v>
      </c>
      <c r="C57" s="1" t="s">
        <v>127</v>
      </c>
      <c r="D57" s="1" t="s">
        <v>23</v>
      </c>
      <c r="E57" s="21">
        <v>91.2</v>
      </c>
      <c r="F57" s="14">
        <v>41.57</v>
      </c>
      <c r="G57" s="55">
        <v>41.85</v>
      </c>
      <c r="H57" s="47">
        <v>39.479999999999997</v>
      </c>
      <c r="I57" s="19">
        <v>44.219502581413309</v>
      </c>
      <c r="J57" s="14">
        <v>45.83</v>
      </c>
      <c r="K57" s="19">
        <v>39.330133825015267</v>
      </c>
      <c r="L57" s="21">
        <v>38.892817037746696</v>
      </c>
      <c r="M57" s="21">
        <v>52.594292728906268</v>
      </c>
      <c r="N57" s="21">
        <v>44.506946742034891</v>
      </c>
      <c r="O57" s="80">
        <v>52.310269827890657</v>
      </c>
      <c r="P57" s="14">
        <v>40.796987821853804</v>
      </c>
      <c r="Q57" s="57">
        <f t="shared" si="1"/>
        <v>47.715079213738399</v>
      </c>
    </row>
    <row r="58" spans="1:17" x14ac:dyDescent="0.25">
      <c r="A58" s="11"/>
      <c r="B58" s="1" t="s">
        <v>128</v>
      </c>
      <c r="C58" s="1" t="s">
        <v>129</v>
      </c>
      <c r="D58" s="1" t="s">
        <v>23</v>
      </c>
      <c r="E58" s="21">
        <v>43.31</v>
      </c>
      <c r="F58" s="14">
        <v>44.66</v>
      </c>
      <c r="G58" s="55">
        <v>38.99</v>
      </c>
      <c r="H58" s="47">
        <v>43.99</v>
      </c>
      <c r="I58" s="19">
        <v>39.464619126805154</v>
      </c>
      <c r="J58" s="14">
        <v>33.82</v>
      </c>
      <c r="K58" s="21">
        <v>39.166402475309695</v>
      </c>
      <c r="L58" s="21">
        <v>38.128007643818819</v>
      </c>
      <c r="M58" s="21">
        <v>49.604052572851359</v>
      </c>
      <c r="N58" s="12">
        <v>39.990650453270582</v>
      </c>
      <c r="O58" s="80">
        <v>46.18405594405754</v>
      </c>
      <c r="P58" s="14">
        <v>40.685258575043768</v>
      </c>
      <c r="Q58" s="57">
        <f t="shared" si="1"/>
        <v>41.499420565929739</v>
      </c>
    </row>
    <row r="59" spans="1:17" x14ac:dyDescent="0.25">
      <c r="A59" s="11"/>
      <c r="B59" s="1" t="s">
        <v>130</v>
      </c>
      <c r="C59" s="1" t="s">
        <v>131</v>
      </c>
      <c r="D59" s="1" t="s">
        <v>23</v>
      </c>
      <c r="E59" s="21">
        <v>31.29</v>
      </c>
      <c r="F59" s="14">
        <v>33.049999999999997</v>
      </c>
      <c r="G59" s="55">
        <v>26.95</v>
      </c>
      <c r="H59" s="47">
        <v>19.54</v>
      </c>
      <c r="I59" s="19">
        <v>22.342305385511285</v>
      </c>
      <c r="J59" s="14">
        <v>24.38</v>
      </c>
      <c r="K59" s="23">
        <v>24.120796860133542</v>
      </c>
      <c r="L59" s="21">
        <v>20.473014919442324</v>
      </c>
      <c r="M59" s="21">
        <v>26.450691399667924</v>
      </c>
      <c r="N59" s="21">
        <v>27.870612924979095</v>
      </c>
      <c r="O59" s="80">
        <v>33.901903037821647</v>
      </c>
      <c r="P59" s="14">
        <v>26.859070424187721</v>
      </c>
      <c r="Q59" s="57">
        <f t="shared" si="1"/>
        <v>26.435699579311962</v>
      </c>
    </row>
    <row r="60" spans="1:17" x14ac:dyDescent="0.25">
      <c r="A60" s="11"/>
      <c r="B60" s="24" t="s">
        <v>132</v>
      </c>
      <c r="C60" s="24" t="s">
        <v>133</v>
      </c>
      <c r="D60" s="24" t="s">
        <v>23</v>
      </c>
      <c r="E60" s="21">
        <v>24.73</v>
      </c>
      <c r="F60" s="54">
        <v>24.98</v>
      </c>
      <c r="G60" s="55">
        <v>23.46</v>
      </c>
      <c r="H60" s="57">
        <v>19.59</v>
      </c>
      <c r="I60" s="53" t="s">
        <v>30</v>
      </c>
      <c r="J60" s="14">
        <v>20.56</v>
      </c>
      <c r="K60" s="19">
        <v>19.557517544902787</v>
      </c>
      <c r="L60" s="21">
        <v>14.386800059583036</v>
      </c>
      <c r="M60" s="19">
        <v>20.719371062939956</v>
      </c>
      <c r="N60" s="21">
        <v>22.249060188399639</v>
      </c>
      <c r="O60" s="80" t="s">
        <v>30</v>
      </c>
      <c r="P60" s="14">
        <v>19.575369076911862</v>
      </c>
      <c r="Q60" s="57">
        <f t="shared" si="1"/>
        <v>20.98081179327373</v>
      </c>
    </row>
    <row r="61" spans="1:17" x14ac:dyDescent="0.25">
      <c r="A61" s="11"/>
      <c r="B61" s="63" t="s">
        <v>134</v>
      </c>
      <c r="C61" s="63" t="s">
        <v>135</v>
      </c>
      <c r="D61" s="63" t="s">
        <v>23</v>
      </c>
      <c r="E61" s="66">
        <v>28.01</v>
      </c>
      <c r="F61" s="75">
        <v>26.13</v>
      </c>
      <c r="G61" s="65">
        <v>28.37</v>
      </c>
      <c r="H61" s="76">
        <v>24.04</v>
      </c>
      <c r="I61" s="64" t="s">
        <v>30</v>
      </c>
      <c r="J61" s="77" t="s">
        <v>30</v>
      </c>
      <c r="K61" s="34">
        <v>24.237267861392418</v>
      </c>
      <c r="L61" s="66">
        <v>19.12186742800121</v>
      </c>
      <c r="M61" s="34">
        <v>24.01563464114119</v>
      </c>
      <c r="N61" s="66">
        <v>25.849795942647621</v>
      </c>
      <c r="O61" s="81">
        <v>28.853149278172893</v>
      </c>
      <c r="P61" s="14">
        <v>21.918295862682765</v>
      </c>
      <c r="Q61" s="84">
        <f t="shared" si="1"/>
        <v>25.054601101403811</v>
      </c>
    </row>
    <row r="62" spans="1:17" x14ac:dyDescent="0.25">
      <c r="A62" s="11"/>
      <c r="B62" s="61" t="s">
        <v>136</v>
      </c>
      <c r="C62" s="61" t="s">
        <v>137</v>
      </c>
      <c r="D62" s="61" t="s">
        <v>23</v>
      </c>
      <c r="E62" s="68">
        <v>21.48</v>
      </c>
      <c r="F62" s="69">
        <v>23.5</v>
      </c>
      <c r="G62" s="55">
        <v>22.3</v>
      </c>
      <c r="H62" s="68">
        <v>17.95</v>
      </c>
      <c r="I62" s="70">
        <v>16.676955681144484</v>
      </c>
      <c r="J62" s="71">
        <v>17.59</v>
      </c>
      <c r="K62" s="70">
        <v>16.986352409460768</v>
      </c>
      <c r="L62" s="68">
        <v>13.118124937927233</v>
      </c>
      <c r="M62" s="70">
        <v>19.532381637363681</v>
      </c>
      <c r="N62" s="68">
        <v>18.563232138959659</v>
      </c>
      <c r="O62" s="82">
        <v>22.035698444592143</v>
      </c>
      <c r="P62" s="14">
        <v>20.280559590431086</v>
      </c>
      <c r="Q62" s="85">
        <f t="shared" si="1"/>
        <v>19.167775403323258</v>
      </c>
    </row>
    <row r="63" spans="1:17" x14ac:dyDescent="0.25">
      <c r="A63" s="11"/>
      <c r="B63" s="61" t="s">
        <v>138</v>
      </c>
      <c r="C63" s="61" t="s">
        <v>139</v>
      </c>
      <c r="D63" s="61" t="s">
        <v>119</v>
      </c>
      <c r="E63" s="62">
        <v>20.420000000000002</v>
      </c>
      <c r="F63" s="69">
        <v>19.16</v>
      </c>
      <c r="G63" s="55">
        <v>19.46</v>
      </c>
      <c r="H63" s="68">
        <v>16.420000000000002</v>
      </c>
      <c r="I63" s="70">
        <v>13.465007188538545</v>
      </c>
      <c r="J63" s="71">
        <v>15.14</v>
      </c>
      <c r="K63" s="70">
        <v>32.343338285102647</v>
      </c>
      <c r="L63" s="68">
        <v>14.204469659353027</v>
      </c>
      <c r="M63" s="70">
        <v>14.748735763380219</v>
      </c>
      <c r="N63" s="68">
        <v>16.776274311544171</v>
      </c>
      <c r="O63" s="82">
        <v>24.937504467831324</v>
      </c>
      <c r="P63" s="14">
        <v>20.048898713349288</v>
      </c>
      <c r="Q63" s="85">
        <f t="shared" si="1"/>
        <v>18.927019032424937</v>
      </c>
    </row>
    <row r="64" spans="1:17" x14ac:dyDescent="0.25">
      <c r="A64" s="11"/>
      <c r="B64" s="61" t="s">
        <v>140</v>
      </c>
      <c r="C64" s="61" t="s">
        <v>141</v>
      </c>
      <c r="D64" s="61" t="s">
        <v>119</v>
      </c>
      <c r="E64" s="62">
        <v>23.65</v>
      </c>
      <c r="F64" s="72" t="s">
        <v>30</v>
      </c>
      <c r="G64" s="55">
        <v>26.01</v>
      </c>
      <c r="H64" s="67">
        <v>22.5</v>
      </c>
      <c r="I64" s="70">
        <v>17.926058202370463</v>
      </c>
      <c r="J64" s="73">
        <v>17.940000000000001</v>
      </c>
      <c r="K64" s="70">
        <v>19.719952463010006</v>
      </c>
      <c r="L64" s="68">
        <v>22.137385474860338</v>
      </c>
      <c r="M64" s="70">
        <v>21.221265445881372</v>
      </c>
      <c r="N64" s="68">
        <v>23.797758877058758</v>
      </c>
      <c r="O64" s="82">
        <v>30.614261672501936</v>
      </c>
      <c r="P64" s="14">
        <v>27.268124033467835</v>
      </c>
      <c r="Q64" s="85">
        <f t="shared" si="1"/>
        <v>22.980436924468247</v>
      </c>
    </row>
    <row r="65" spans="1:17" x14ac:dyDescent="0.25">
      <c r="A65" s="11"/>
      <c r="B65" s="61" t="s">
        <v>142</v>
      </c>
      <c r="C65" s="61" t="s">
        <v>143</v>
      </c>
      <c r="D65" s="61" t="s">
        <v>23</v>
      </c>
      <c r="E65" s="62" t="s">
        <v>150</v>
      </c>
      <c r="F65" s="62" t="s">
        <v>150</v>
      </c>
      <c r="G65" s="62" t="s">
        <v>150</v>
      </c>
      <c r="H65" s="62" t="s">
        <v>150</v>
      </c>
      <c r="I65" s="62" t="s">
        <v>150</v>
      </c>
      <c r="J65" s="62" t="s">
        <v>150</v>
      </c>
      <c r="K65" s="62" t="s">
        <v>150</v>
      </c>
      <c r="L65" s="78" t="s">
        <v>30</v>
      </c>
      <c r="M65" s="67">
        <v>37.116953179245733</v>
      </c>
      <c r="N65" s="74" t="s">
        <v>30</v>
      </c>
      <c r="O65" s="83" t="s">
        <v>30</v>
      </c>
      <c r="P65" s="14">
        <v>20.788392665792969</v>
      </c>
      <c r="Q65" s="85">
        <f t="shared" si="1"/>
        <v>28.952672922519351</v>
      </c>
    </row>
    <row r="66" spans="1:17" x14ac:dyDescent="0.25">
      <c r="B66" s="61" t="s">
        <v>144</v>
      </c>
      <c r="C66" s="61" t="s">
        <v>145</v>
      </c>
      <c r="D66" s="61" t="s">
        <v>23</v>
      </c>
      <c r="E66" s="62" t="s">
        <v>150</v>
      </c>
      <c r="F66" s="62" t="s">
        <v>150</v>
      </c>
      <c r="G66" s="62" t="s">
        <v>150</v>
      </c>
      <c r="H66" s="62" t="s">
        <v>150</v>
      </c>
      <c r="I66" s="62" t="s">
        <v>150</v>
      </c>
      <c r="J66" s="62" t="s">
        <v>150</v>
      </c>
      <c r="K66" s="62" t="s">
        <v>150</v>
      </c>
      <c r="L66" s="62" t="s">
        <v>150</v>
      </c>
      <c r="M66" s="62" t="s">
        <v>150</v>
      </c>
      <c r="N66" s="74" t="s">
        <v>30</v>
      </c>
      <c r="O66" s="70">
        <v>22.397657912358103</v>
      </c>
      <c r="P66" s="86" t="s">
        <v>30</v>
      </c>
      <c r="Q66" s="70">
        <f t="shared" si="1"/>
        <v>22.397657912358103</v>
      </c>
    </row>
    <row r="67" spans="1:17" x14ac:dyDescent="0.25">
      <c r="C67" s="105"/>
      <c r="D67" s="105"/>
      <c r="E67" s="105"/>
      <c r="F67" s="105"/>
      <c r="G67" s="105"/>
      <c r="H67" s="105"/>
      <c r="I67" s="105"/>
      <c r="J67" s="105"/>
      <c r="K67" s="105"/>
      <c r="L67" s="105"/>
      <c r="M67" s="105"/>
      <c r="N67" s="105"/>
      <c r="O67" s="105"/>
      <c r="P67" s="105"/>
      <c r="Q67" s="106"/>
    </row>
    <row r="68" spans="1:17" x14ac:dyDescent="0.25">
      <c r="C68" s="105"/>
      <c r="D68" s="105"/>
      <c r="E68" s="105"/>
      <c r="F68" s="105"/>
      <c r="G68" s="105"/>
      <c r="H68" s="105"/>
      <c r="I68" s="105"/>
      <c r="J68" s="105"/>
      <c r="K68" s="105"/>
      <c r="L68" s="105"/>
      <c r="M68" s="105"/>
      <c r="N68" s="105"/>
      <c r="O68" s="105"/>
      <c r="P68" s="105"/>
      <c r="Q68" s="106"/>
    </row>
  </sheetData>
  <pageMargins left="0.7" right="0.7" top="0.75" bottom="0.75" header="0.3" footer="0.3"/>
  <pageSetup paperSize="9" orientation="portrait" r:id="rId1"/>
  <headerFooter>
    <oddHeader>&amp;R&amp;"Calibri"&amp;10&amp;K317100Information Classification: 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73"/>
  <sheetViews>
    <sheetView topLeftCell="A40" workbookViewId="0"/>
  </sheetViews>
  <sheetFormatPr defaultRowHeight="15" x14ac:dyDescent="0.25"/>
  <sheetData>
    <row r="2" spans="2:17" x14ac:dyDescent="0.25">
      <c r="B2" s="3"/>
      <c r="C2" s="3"/>
      <c r="D2" s="3"/>
      <c r="E2" s="101" t="s">
        <v>153</v>
      </c>
      <c r="F2" s="102"/>
      <c r="G2" s="102"/>
      <c r="H2" s="102"/>
      <c r="I2" s="102"/>
      <c r="J2" s="102"/>
      <c r="K2" s="102"/>
      <c r="L2" s="102"/>
      <c r="M2" s="102"/>
      <c r="N2" s="102"/>
      <c r="O2" s="102"/>
      <c r="P2" s="102"/>
      <c r="Q2" s="103"/>
    </row>
    <row r="3" spans="2:17" x14ac:dyDescent="0.25">
      <c r="B3" s="3"/>
      <c r="C3" s="4"/>
      <c r="D3" s="3"/>
      <c r="E3" s="60" t="s">
        <v>0</v>
      </c>
      <c r="F3" s="60"/>
      <c r="G3" s="60"/>
      <c r="H3" s="60"/>
      <c r="I3" s="60"/>
      <c r="J3" s="60"/>
      <c r="K3" s="60"/>
      <c r="L3" s="60"/>
      <c r="M3" s="60"/>
      <c r="N3" s="60"/>
      <c r="O3" s="60"/>
      <c r="P3" s="104"/>
      <c r="Q3" s="8" t="s">
        <v>0</v>
      </c>
    </row>
    <row r="4" spans="2:17" x14ac:dyDescent="0.25">
      <c r="B4" s="60" t="s">
        <v>17</v>
      </c>
      <c r="C4" s="60" t="s">
        <v>18</v>
      </c>
      <c r="D4" s="60" t="s">
        <v>19</v>
      </c>
      <c r="E4" s="5">
        <v>43831</v>
      </c>
      <c r="F4" s="5">
        <v>43862</v>
      </c>
      <c r="G4" s="5" t="s">
        <v>154</v>
      </c>
      <c r="H4" s="5" t="s">
        <v>155</v>
      </c>
      <c r="I4" s="5" t="s">
        <v>156</v>
      </c>
      <c r="J4" s="5">
        <v>43983</v>
      </c>
      <c r="K4" s="5">
        <v>44013</v>
      </c>
      <c r="L4" s="5">
        <v>44044</v>
      </c>
      <c r="M4" s="5">
        <v>44075</v>
      </c>
      <c r="N4" s="5">
        <v>44105</v>
      </c>
      <c r="O4" s="5">
        <v>44136</v>
      </c>
      <c r="P4" s="5">
        <v>44166</v>
      </c>
      <c r="Q4" s="60" t="s">
        <v>157</v>
      </c>
    </row>
    <row r="5" spans="2:17" x14ac:dyDescent="0.25">
      <c r="B5" s="1" t="s">
        <v>21</v>
      </c>
      <c r="C5" s="1" t="s">
        <v>22</v>
      </c>
      <c r="D5" s="1" t="s">
        <v>23</v>
      </c>
      <c r="E5" s="21">
        <v>38.242785432339154</v>
      </c>
      <c r="F5" s="21">
        <v>33.444051172704796</v>
      </c>
      <c r="G5" s="38" t="s">
        <v>158</v>
      </c>
      <c r="H5" s="38" t="s">
        <v>158</v>
      </c>
      <c r="I5" s="38" t="s">
        <v>158</v>
      </c>
      <c r="J5" s="19">
        <v>25.762316565356244</v>
      </c>
      <c r="K5" s="21">
        <v>29.006656785827406</v>
      </c>
      <c r="L5" s="13" t="s">
        <v>30</v>
      </c>
      <c r="M5" s="21">
        <v>31.198030103907278</v>
      </c>
      <c r="N5" s="21">
        <v>30.688975818767023</v>
      </c>
      <c r="O5" s="21">
        <v>33.934722732459164</v>
      </c>
      <c r="P5" s="21">
        <v>31.885070025794427</v>
      </c>
      <c r="Q5" s="19">
        <v>25.759243148383646</v>
      </c>
    </row>
    <row r="6" spans="2:17" x14ac:dyDescent="0.25">
      <c r="B6" s="1" t="s">
        <v>24</v>
      </c>
      <c r="C6" s="1" t="s">
        <v>25</v>
      </c>
      <c r="D6" s="1" t="s">
        <v>23</v>
      </c>
      <c r="E6" s="21">
        <v>45.949867924533613</v>
      </c>
      <c r="F6" s="21">
        <v>29.10419933060869</v>
      </c>
      <c r="G6" s="38" t="s">
        <v>158</v>
      </c>
      <c r="H6" s="38" t="s">
        <v>158</v>
      </c>
      <c r="I6" s="38" t="s">
        <v>158</v>
      </c>
      <c r="J6" s="19">
        <v>30.268219414126268</v>
      </c>
      <c r="K6" s="13" t="s">
        <v>30</v>
      </c>
      <c r="L6" s="21">
        <v>36.922955533398081</v>
      </c>
      <c r="M6" s="21">
        <v>39.816383564359505</v>
      </c>
      <c r="N6" s="21">
        <v>39.408143327648823</v>
      </c>
      <c r="O6" s="21">
        <v>42.969553713263998</v>
      </c>
      <c r="P6" s="21">
        <v>37.89449842295992</v>
      </c>
      <c r="Q6" s="19">
        <v>29.554937239212055</v>
      </c>
    </row>
    <row r="7" spans="2:17" x14ac:dyDescent="0.25">
      <c r="B7" s="1" t="s">
        <v>26</v>
      </c>
      <c r="C7" s="1" t="s">
        <v>27</v>
      </c>
      <c r="D7" s="1" t="s">
        <v>23</v>
      </c>
      <c r="E7" s="21">
        <v>42.014821251246161</v>
      </c>
      <c r="F7" s="21">
        <v>29.534740417511035</v>
      </c>
      <c r="G7" s="38" t="s">
        <v>158</v>
      </c>
      <c r="H7" s="38" t="s">
        <v>158</v>
      </c>
      <c r="I7" s="38" t="s">
        <v>158</v>
      </c>
      <c r="J7" s="19">
        <v>31.815382037533691</v>
      </c>
      <c r="K7" s="21">
        <v>27.27750229990508</v>
      </c>
      <c r="L7" s="21">
        <v>40.136132891955683</v>
      </c>
      <c r="M7" s="21">
        <v>34.53225836845921</v>
      </c>
      <c r="N7" s="21">
        <v>32.686870722663663</v>
      </c>
      <c r="O7" s="21">
        <v>38.875220434904037</v>
      </c>
      <c r="P7" s="43" t="s">
        <v>31</v>
      </c>
      <c r="Q7" s="19">
        <v>29.413895968469944</v>
      </c>
    </row>
    <row r="8" spans="2:17" x14ac:dyDescent="0.25">
      <c r="B8" s="1" t="s">
        <v>28</v>
      </c>
      <c r="C8" s="1" t="s">
        <v>29</v>
      </c>
      <c r="D8" s="1" t="s">
        <v>23</v>
      </c>
      <c r="E8" s="21">
        <v>53.492040714987304</v>
      </c>
      <c r="F8" s="21">
        <v>46.542158423209685</v>
      </c>
      <c r="G8" s="38" t="s">
        <v>158</v>
      </c>
      <c r="H8" s="38" t="s">
        <v>158</v>
      </c>
      <c r="I8" s="38" t="s">
        <v>158</v>
      </c>
      <c r="J8" s="19">
        <v>40.860100521757374</v>
      </c>
      <c r="K8" s="21">
        <v>42.318075281723466</v>
      </c>
      <c r="L8" s="21">
        <v>52.400865871655007</v>
      </c>
      <c r="M8" s="21">
        <v>50.027764939262731</v>
      </c>
      <c r="N8" s="21">
        <v>54.434448037129975</v>
      </c>
      <c r="O8" s="21">
        <v>53.384264224012306</v>
      </c>
      <c r="P8" s="21">
        <v>47.868546320173465</v>
      </c>
      <c r="Q8" s="19">
        <v>39.718800000000002</v>
      </c>
    </row>
    <row r="9" spans="2:17" x14ac:dyDescent="0.25">
      <c r="B9" s="1" t="s">
        <v>32</v>
      </c>
      <c r="C9" s="1" t="s">
        <v>33</v>
      </c>
      <c r="D9" s="1" t="s">
        <v>23</v>
      </c>
      <c r="E9" s="21">
        <v>32.094427645781103</v>
      </c>
      <c r="F9" s="21">
        <v>25.993846382708771</v>
      </c>
      <c r="G9" s="38" t="s">
        <v>158</v>
      </c>
      <c r="H9" s="38" t="s">
        <v>158</v>
      </c>
      <c r="I9" s="38" t="s">
        <v>158</v>
      </c>
      <c r="J9" s="19">
        <v>19.978957271096821</v>
      </c>
      <c r="K9" s="21">
        <v>18.856227899847266</v>
      </c>
      <c r="L9" s="21">
        <v>27.295748728688707</v>
      </c>
      <c r="M9" s="21">
        <v>27.122253905280644</v>
      </c>
      <c r="N9" s="21">
        <v>23.286477029275193</v>
      </c>
      <c r="O9" s="21">
        <v>32.296967530534893</v>
      </c>
      <c r="P9" s="21">
        <v>28.036589565561741</v>
      </c>
      <c r="Q9" s="19">
        <v>21.147300000000001</v>
      </c>
    </row>
    <row r="10" spans="2:17" x14ac:dyDescent="0.25">
      <c r="B10" s="1" t="s">
        <v>34</v>
      </c>
      <c r="C10" s="1" t="s">
        <v>35</v>
      </c>
      <c r="D10" s="1" t="s">
        <v>23</v>
      </c>
      <c r="E10" s="21">
        <v>33.956845156978318</v>
      </c>
      <c r="F10" s="21">
        <v>31.722413664871063</v>
      </c>
      <c r="G10" s="38" t="s">
        <v>158</v>
      </c>
      <c r="H10" s="38" t="s">
        <v>158</v>
      </c>
      <c r="I10" s="38" t="s">
        <v>158</v>
      </c>
      <c r="J10" s="19">
        <v>28.436892636422794</v>
      </c>
      <c r="K10" s="21">
        <v>27.003644859807785</v>
      </c>
      <c r="L10" s="21">
        <v>33.863833207035611</v>
      </c>
      <c r="M10" s="21">
        <v>37.350488899918581</v>
      </c>
      <c r="N10" s="21">
        <v>32.628680614775924</v>
      </c>
      <c r="O10" s="21">
        <v>35.95985852568252</v>
      </c>
      <c r="P10" s="21">
        <v>32.276825755774226</v>
      </c>
      <c r="Q10" s="19">
        <v>26.388000000000005</v>
      </c>
    </row>
    <row r="11" spans="2:17" x14ac:dyDescent="0.25">
      <c r="B11" s="1" t="s">
        <v>36</v>
      </c>
      <c r="C11" s="1" t="s">
        <v>37</v>
      </c>
      <c r="D11" s="1" t="s">
        <v>23</v>
      </c>
      <c r="E11" s="21">
        <v>39.827697301588422</v>
      </c>
      <c r="F11" s="21">
        <v>26.770287584292102</v>
      </c>
      <c r="G11" s="38" t="s">
        <v>158</v>
      </c>
      <c r="H11" s="38" t="s">
        <v>158</v>
      </c>
      <c r="I11" s="38" t="s">
        <v>158</v>
      </c>
      <c r="J11" s="19">
        <v>25.211705669599546</v>
      </c>
      <c r="K11" s="21">
        <v>21.376888071708798</v>
      </c>
      <c r="L11" s="21">
        <v>29.352460167106926</v>
      </c>
      <c r="M11" s="21">
        <v>30.900924244678194</v>
      </c>
      <c r="N11" s="21">
        <v>27.405583627493247</v>
      </c>
      <c r="O11" s="21">
        <v>19.486424085982069</v>
      </c>
      <c r="P11" s="21">
        <v>30.524608426560452</v>
      </c>
      <c r="Q11" s="19">
        <v>22.577400000000004</v>
      </c>
    </row>
    <row r="12" spans="2:17" x14ac:dyDescent="0.25">
      <c r="B12" s="1" t="s">
        <v>38</v>
      </c>
      <c r="C12" s="1" t="s">
        <v>39</v>
      </c>
      <c r="D12" s="1" t="s">
        <v>23</v>
      </c>
      <c r="E12" s="21">
        <v>36.030036432129457</v>
      </c>
      <c r="F12" s="21">
        <v>28.796479075763752</v>
      </c>
      <c r="G12" s="38" t="s">
        <v>158</v>
      </c>
      <c r="H12" s="38" t="s">
        <v>158</v>
      </c>
      <c r="I12" s="38" t="s">
        <v>158</v>
      </c>
      <c r="J12" s="19">
        <v>24.160217458990314</v>
      </c>
      <c r="K12" s="21">
        <v>23.554322715780142</v>
      </c>
      <c r="L12" s="21">
        <v>28.245536547431151</v>
      </c>
      <c r="M12" s="21">
        <v>31.12849594403351</v>
      </c>
      <c r="N12" s="21">
        <v>30.665299962317793</v>
      </c>
      <c r="O12" s="21">
        <v>38.174667891183034</v>
      </c>
      <c r="P12" s="21">
        <v>31.768543827987187</v>
      </c>
      <c r="Q12" s="19">
        <v>24.527699999999999</v>
      </c>
    </row>
    <row r="13" spans="2:17" x14ac:dyDescent="0.25">
      <c r="B13" s="1" t="s">
        <v>40</v>
      </c>
      <c r="C13" s="1" t="s">
        <v>41</v>
      </c>
      <c r="D13" s="1" t="s">
        <v>23</v>
      </c>
      <c r="E13" s="21">
        <v>35.923284928387744</v>
      </c>
      <c r="F13" s="21">
        <v>30.228390311622299</v>
      </c>
      <c r="G13" s="38" t="s">
        <v>158</v>
      </c>
      <c r="H13" s="38" t="s">
        <v>158</v>
      </c>
      <c r="I13" s="38" t="s">
        <v>158</v>
      </c>
      <c r="J13" s="19">
        <v>21.055154824340477</v>
      </c>
      <c r="K13" s="21">
        <v>20.832486718432836</v>
      </c>
      <c r="L13" s="21">
        <v>24.165840196215726</v>
      </c>
      <c r="M13" s="21">
        <v>30.288094363964955</v>
      </c>
      <c r="N13" s="21">
        <v>32.941701638168034</v>
      </c>
      <c r="O13" s="21">
        <v>34.972868913486685</v>
      </c>
      <c r="P13" s="21">
        <v>29.034980857356047</v>
      </c>
      <c r="Q13" s="19">
        <v>23.349600000000002</v>
      </c>
    </row>
    <row r="14" spans="2:17" x14ac:dyDescent="0.25">
      <c r="B14" s="1" t="s">
        <v>42</v>
      </c>
      <c r="C14" s="1" t="s">
        <v>43</v>
      </c>
      <c r="D14" s="1" t="s">
        <v>44</v>
      </c>
      <c r="E14" s="21">
        <v>31.788516490327897</v>
      </c>
      <c r="F14" s="21">
        <v>28.572055039043022</v>
      </c>
      <c r="G14" s="38" t="s">
        <v>158</v>
      </c>
      <c r="H14" s="38" t="s">
        <v>158</v>
      </c>
      <c r="I14" s="38" t="s">
        <v>158</v>
      </c>
      <c r="J14" s="19">
        <v>17.393937652632335</v>
      </c>
      <c r="K14" s="13" t="s">
        <v>30</v>
      </c>
      <c r="L14" s="21">
        <v>19.440932003987136</v>
      </c>
      <c r="M14" s="12">
        <v>22.671118332920525</v>
      </c>
      <c r="N14" s="21">
        <v>25.47528389822552</v>
      </c>
      <c r="O14" s="21">
        <v>29.359909165359131</v>
      </c>
      <c r="P14" s="21">
        <v>23.679497738634971</v>
      </c>
      <c r="Q14" s="19">
        <v>19.39307528037207</v>
      </c>
    </row>
    <row r="15" spans="2:17" x14ac:dyDescent="0.25">
      <c r="B15" s="1" t="s">
        <v>45</v>
      </c>
      <c r="C15" s="1" t="s">
        <v>46</v>
      </c>
      <c r="D15" s="1" t="s">
        <v>44</v>
      </c>
      <c r="E15" s="21">
        <v>25.785324501337893</v>
      </c>
      <c r="F15" s="21">
        <v>19.038469329491413</v>
      </c>
      <c r="G15" s="38" t="s">
        <v>158</v>
      </c>
      <c r="H15" s="38" t="s">
        <v>158</v>
      </c>
      <c r="I15" s="38" t="s">
        <v>158</v>
      </c>
      <c r="J15" s="19">
        <v>16.356715003588008</v>
      </c>
      <c r="K15" s="21">
        <v>14.372082214894808</v>
      </c>
      <c r="L15" s="21">
        <v>19.163792691187091</v>
      </c>
      <c r="M15" s="12">
        <v>19.423988483780608</v>
      </c>
      <c r="N15" s="21">
        <v>19.743024510193933</v>
      </c>
      <c r="O15" s="21">
        <v>28.101483265465994</v>
      </c>
      <c r="P15" s="21">
        <v>21.754050321455189</v>
      </c>
      <c r="Q15" s="19">
        <v>16.535699999999999</v>
      </c>
    </row>
    <row r="16" spans="2:17" x14ac:dyDescent="0.25">
      <c r="B16" s="1" t="s">
        <v>47</v>
      </c>
      <c r="C16" s="1" t="s">
        <v>48</v>
      </c>
      <c r="D16" s="1" t="s">
        <v>23</v>
      </c>
      <c r="E16" s="21">
        <v>37.456591501077163</v>
      </c>
      <c r="F16" s="21">
        <v>30.148196127105873</v>
      </c>
      <c r="G16" s="38" t="s">
        <v>158</v>
      </c>
      <c r="H16" s="38" t="s">
        <v>158</v>
      </c>
      <c r="I16" s="38" t="s">
        <v>158</v>
      </c>
      <c r="J16" s="19">
        <v>25.512810360509047</v>
      </c>
      <c r="K16" s="21">
        <v>21.556551777002362</v>
      </c>
      <c r="L16" s="21">
        <v>27.16425590433483</v>
      </c>
      <c r="M16" s="21">
        <v>26.409576353208596</v>
      </c>
      <c r="N16" s="21">
        <v>31.364954193936526</v>
      </c>
      <c r="O16" s="21">
        <v>36.938471929080372</v>
      </c>
      <c r="P16" s="21">
        <v>30.991739354740307</v>
      </c>
      <c r="Q16" s="19">
        <v>24.078600000000005</v>
      </c>
    </row>
    <row r="17" spans="2:17" x14ac:dyDescent="0.25">
      <c r="B17" s="1" t="s">
        <v>49</v>
      </c>
      <c r="C17" s="1" t="s">
        <v>50</v>
      </c>
      <c r="D17" s="1" t="s">
        <v>23</v>
      </c>
      <c r="E17" s="21">
        <v>16.098306497630873</v>
      </c>
      <c r="F17" s="21">
        <v>25.638015490788742</v>
      </c>
      <c r="G17" s="38" t="s">
        <v>158</v>
      </c>
      <c r="H17" s="38" t="s">
        <v>158</v>
      </c>
      <c r="I17" s="38" t="s">
        <v>158</v>
      </c>
      <c r="J17" s="19">
        <v>19.307525733708239</v>
      </c>
      <c r="K17" s="21">
        <v>17.545835589844298</v>
      </c>
      <c r="L17" s="21">
        <v>24.56611695766529</v>
      </c>
      <c r="M17" s="21">
        <v>21.574844137792482</v>
      </c>
      <c r="N17" s="21">
        <v>27.437782140523378</v>
      </c>
      <c r="O17" s="21">
        <v>30.252173394905931</v>
      </c>
      <c r="P17" s="21">
        <v>28.17654482676431</v>
      </c>
      <c r="Q17" s="19">
        <v>18.954899999999999</v>
      </c>
    </row>
    <row r="18" spans="2:17" x14ac:dyDescent="0.25">
      <c r="B18" s="1" t="s">
        <v>51</v>
      </c>
      <c r="C18" s="1" t="s">
        <v>52</v>
      </c>
      <c r="D18" s="1" t="s">
        <v>23</v>
      </c>
      <c r="E18" s="21">
        <v>41.703042874156168</v>
      </c>
      <c r="F18" s="21">
        <v>35.433276071787567</v>
      </c>
      <c r="G18" s="38" t="s">
        <v>158</v>
      </c>
      <c r="H18" s="38" t="s">
        <v>158</v>
      </c>
      <c r="I18" s="38" t="s">
        <v>158</v>
      </c>
      <c r="J18" s="19">
        <v>24.968476263399971</v>
      </c>
      <c r="K18" s="21">
        <v>29.070695562963127</v>
      </c>
      <c r="L18" s="21">
        <v>31.371635727635415</v>
      </c>
      <c r="M18" s="21">
        <v>34.402622486963509</v>
      </c>
      <c r="N18" s="21">
        <v>34.002549824503021</v>
      </c>
      <c r="O18" s="21">
        <v>38.677971496669826</v>
      </c>
      <c r="P18" s="21">
        <v>36.563255878556006</v>
      </c>
      <c r="Q18" s="19">
        <v>27.556200000000004</v>
      </c>
    </row>
    <row r="19" spans="2:17" x14ac:dyDescent="0.25">
      <c r="B19" s="1" t="s">
        <v>53</v>
      </c>
      <c r="C19" s="1" t="s">
        <v>54</v>
      </c>
      <c r="D19" s="1" t="s">
        <v>23</v>
      </c>
      <c r="E19" s="21">
        <v>36.417569036096587</v>
      </c>
      <c r="F19" s="21">
        <v>27.030266607091068</v>
      </c>
      <c r="G19" s="38" t="s">
        <v>158</v>
      </c>
      <c r="H19" s="38" t="s">
        <v>158</v>
      </c>
      <c r="I19" s="38" t="s">
        <v>158</v>
      </c>
      <c r="J19" s="19">
        <v>23.386514176337531</v>
      </c>
      <c r="K19" s="13" t="s">
        <v>30</v>
      </c>
      <c r="L19" s="21">
        <v>28.069770871011507</v>
      </c>
      <c r="M19" s="21">
        <v>29.731652312042723</v>
      </c>
      <c r="N19" s="21">
        <v>30.758653605919267</v>
      </c>
      <c r="O19" s="21">
        <v>33.782526817639457</v>
      </c>
      <c r="P19" s="21">
        <v>30.665348043497076</v>
      </c>
      <c r="Q19" s="19">
        <v>23.447066770829924</v>
      </c>
    </row>
    <row r="20" spans="2:17" x14ac:dyDescent="0.25">
      <c r="B20" s="1" t="s">
        <v>55</v>
      </c>
      <c r="C20" s="1" t="s">
        <v>56</v>
      </c>
      <c r="D20" s="1" t="s">
        <v>23</v>
      </c>
      <c r="E20" s="21">
        <v>35.515465687484749</v>
      </c>
      <c r="F20" s="21">
        <v>29.853113102181801</v>
      </c>
      <c r="G20" s="38" t="s">
        <v>158</v>
      </c>
      <c r="H20" s="38" t="s">
        <v>158</v>
      </c>
      <c r="I20" s="38" t="s">
        <v>158</v>
      </c>
      <c r="J20" s="19">
        <v>24.985240567501641</v>
      </c>
      <c r="K20" s="21">
        <v>21.290453950577877</v>
      </c>
      <c r="L20" s="21">
        <v>28.884304702863812</v>
      </c>
      <c r="M20" s="21">
        <v>28.748110402347891</v>
      </c>
      <c r="N20" s="21">
        <v>30.775633551455332</v>
      </c>
      <c r="O20" s="21">
        <v>30.870887194891807</v>
      </c>
      <c r="P20" s="21">
        <v>29.600579014208979</v>
      </c>
      <c r="Q20" s="19">
        <v>23.447700000000005</v>
      </c>
    </row>
    <row r="21" spans="2:17" x14ac:dyDescent="0.25">
      <c r="B21" s="1" t="s">
        <v>57</v>
      </c>
      <c r="C21" s="1" t="s">
        <v>58</v>
      </c>
      <c r="D21" s="1" t="s">
        <v>23</v>
      </c>
      <c r="E21" s="21">
        <v>28.03890788200593</v>
      </c>
      <c r="F21" s="21">
        <v>23.101766851077976</v>
      </c>
      <c r="G21" s="38" t="s">
        <v>158</v>
      </c>
      <c r="H21" s="38" t="s">
        <v>158</v>
      </c>
      <c r="I21" s="38" t="s">
        <v>158</v>
      </c>
      <c r="J21" s="19">
        <v>15.506158926134919</v>
      </c>
      <c r="K21" s="21">
        <v>15.660592976693149</v>
      </c>
      <c r="L21" s="21">
        <v>20.38350125144034</v>
      </c>
      <c r="M21" s="21">
        <v>20.634401806989434</v>
      </c>
      <c r="N21" s="21">
        <v>22.327818845177873</v>
      </c>
      <c r="O21" s="21">
        <v>25.748155947352373</v>
      </c>
      <c r="P21" s="21">
        <v>23.883588380031373</v>
      </c>
      <c r="Q21" s="19">
        <v>17.575199999999999</v>
      </c>
    </row>
    <row r="22" spans="2:17" x14ac:dyDescent="0.25">
      <c r="B22" s="1" t="s">
        <v>59</v>
      </c>
      <c r="C22" s="1" t="s">
        <v>60</v>
      </c>
      <c r="D22" s="1" t="s">
        <v>23</v>
      </c>
      <c r="E22" s="21">
        <v>44.711800228257985</v>
      </c>
      <c r="F22" s="21">
        <v>40.944162262743014</v>
      </c>
      <c r="G22" s="52" t="s">
        <v>31</v>
      </c>
      <c r="H22" s="52" t="s">
        <v>31</v>
      </c>
      <c r="I22" s="38" t="s">
        <v>158</v>
      </c>
      <c r="J22" s="19">
        <v>32.079751148545533</v>
      </c>
      <c r="K22" s="21">
        <v>29.317014687757482</v>
      </c>
      <c r="L22" s="21">
        <v>38.692320219257084</v>
      </c>
      <c r="M22" s="21">
        <v>38.524926773564751</v>
      </c>
      <c r="N22" s="21">
        <v>36.223976285842099</v>
      </c>
      <c r="O22" s="21">
        <v>34.154903148903934</v>
      </c>
      <c r="P22" s="21">
        <v>34.334705929036595</v>
      </c>
      <c r="Q22" s="19">
        <v>29.606400000000004</v>
      </c>
    </row>
    <row r="23" spans="2:17" x14ac:dyDescent="0.25">
      <c r="B23" s="1" t="s">
        <v>61</v>
      </c>
      <c r="C23" s="1" t="s">
        <v>62</v>
      </c>
      <c r="D23" s="1" t="s">
        <v>23</v>
      </c>
      <c r="E23" s="21">
        <v>43.84177452560575</v>
      </c>
      <c r="F23" s="21">
        <v>39.307526983105944</v>
      </c>
      <c r="G23" s="38" t="s">
        <v>158</v>
      </c>
      <c r="H23" s="38" t="s">
        <v>158</v>
      </c>
      <c r="I23" s="38" t="s">
        <v>158</v>
      </c>
      <c r="J23" s="12">
        <v>23.841953915725924</v>
      </c>
      <c r="K23" s="21">
        <v>26.803384449411457</v>
      </c>
      <c r="L23" s="21">
        <v>25.751510831367032</v>
      </c>
      <c r="M23" s="21">
        <v>34.119150573396446</v>
      </c>
      <c r="N23" s="21">
        <v>35.912258550610524</v>
      </c>
      <c r="O23" s="21">
        <v>36.91797333200541</v>
      </c>
      <c r="P23" s="21">
        <v>31.520916054773501</v>
      </c>
      <c r="Q23" s="19">
        <v>26.820900000000002</v>
      </c>
    </row>
    <row r="24" spans="2:17" x14ac:dyDescent="0.25">
      <c r="B24" s="1" t="s">
        <v>63</v>
      </c>
      <c r="C24" s="1" t="s">
        <v>64</v>
      </c>
      <c r="D24" s="1" t="s">
        <v>23</v>
      </c>
      <c r="E24" s="21">
        <v>36.593738651583784</v>
      </c>
      <c r="F24" s="21">
        <v>29.515026423525772</v>
      </c>
      <c r="G24" s="52" t="s">
        <v>30</v>
      </c>
      <c r="H24" s="52" t="s">
        <v>30</v>
      </c>
      <c r="I24" s="38" t="s">
        <v>158</v>
      </c>
      <c r="J24" s="19">
        <v>18.745267375849672</v>
      </c>
      <c r="K24" s="21">
        <v>18.503150830462932</v>
      </c>
      <c r="L24" s="21">
        <v>26.381234353064464</v>
      </c>
      <c r="M24" s="21">
        <v>25.739207625851066</v>
      </c>
      <c r="N24" s="21">
        <v>27.679504699213279</v>
      </c>
      <c r="O24" s="21">
        <v>34.395791825994735</v>
      </c>
      <c r="P24" s="12">
        <v>32.65199190299078</v>
      </c>
      <c r="Q24" s="19">
        <v>22.518900000000006</v>
      </c>
    </row>
    <row r="25" spans="2:17" x14ac:dyDescent="0.25">
      <c r="B25" s="1" t="s">
        <v>65</v>
      </c>
      <c r="C25" s="1" t="s">
        <v>66</v>
      </c>
      <c r="D25" s="1" t="s">
        <v>23</v>
      </c>
      <c r="E25" s="21">
        <v>36.753913884613681</v>
      </c>
      <c r="F25" s="21">
        <v>29.663554518841192</v>
      </c>
      <c r="G25" s="38" t="s">
        <v>158</v>
      </c>
      <c r="H25" s="38" t="s">
        <v>158</v>
      </c>
      <c r="I25" s="38" t="s">
        <v>158</v>
      </c>
      <c r="J25" s="19">
        <v>20.457844825530312</v>
      </c>
      <c r="K25" s="21">
        <v>19.442336451019745</v>
      </c>
      <c r="L25" s="21">
        <v>25.565994423240689</v>
      </c>
      <c r="M25" s="21">
        <v>27.728405243035308</v>
      </c>
      <c r="N25" s="21">
        <v>30.608898582334405</v>
      </c>
      <c r="O25" s="21">
        <v>31.793324063273339</v>
      </c>
      <c r="P25" s="21">
        <v>31.996023417338797</v>
      </c>
      <c r="Q25" s="19">
        <v>22.860899999999997</v>
      </c>
    </row>
    <row r="26" spans="2:17" x14ac:dyDescent="0.25">
      <c r="B26" s="1" t="s">
        <v>67</v>
      </c>
      <c r="C26" s="1" t="s">
        <v>68</v>
      </c>
      <c r="D26" s="1" t="s">
        <v>23</v>
      </c>
      <c r="E26" s="21">
        <v>44.193921646415781</v>
      </c>
      <c r="F26" s="21">
        <v>35.582030439211977</v>
      </c>
      <c r="G26" s="38" t="s">
        <v>158</v>
      </c>
      <c r="H26" s="38" t="s">
        <v>158</v>
      </c>
      <c r="I26" s="38" t="s">
        <v>158</v>
      </c>
      <c r="J26" s="19">
        <v>31.708986263349033</v>
      </c>
      <c r="K26" s="21">
        <v>24.014856744617809</v>
      </c>
      <c r="L26" s="21">
        <v>31.706953305772277</v>
      </c>
      <c r="M26" s="21">
        <v>35.249709547696334</v>
      </c>
      <c r="N26" s="21">
        <v>37.362378479100194</v>
      </c>
      <c r="O26" s="21">
        <v>42.10620943110694</v>
      </c>
      <c r="P26" s="13" t="s">
        <v>30</v>
      </c>
      <c r="Q26" s="107">
        <v>29.382025956946752</v>
      </c>
    </row>
    <row r="27" spans="2:17" x14ac:dyDescent="0.25">
      <c r="B27" s="1" t="s">
        <v>69</v>
      </c>
      <c r="C27" s="1" t="s">
        <v>70</v>
      </c>
      <c r="D27" s="1" t="s">
        <v>23</v>
      </c>
      <c r="E27" s="21">
        <v>42.556351599304506</v>
      </c>
      <c r="F27" s="21">
        <v>35.868982297592723</v>
      </c>
      <c r="G27" s="38" t="s">
        <v>158</v>
      </c>
      <c r="H27" s="38" t="s">
        <v>158</v>
      </c>
      <c r="I27" s="38" t="s">
        <v>158</v>
      </c>
      <c r="J27" s="19">
        <v>31.788011774277759</v>
      </c>
      <c r="K27" s="21">
        <v>21.756139073872919</v>
      </c>
      <c r="L27" s="21">
        <v>33.960073571586001</v>
      </c>
      <c r="M27" s="21">
        <v>33.220801846977267</v>
      </c>
      <c r="N27" s="21">
        <v>39.358966378560943</v>
      </c>
      <c r="O27" s="21">
        <v>40.896732139745133</v>
      </c>
      <c r="P27" s="13" t="s">
        <v>30</v>
      </c>
      <c r="Q27" s="109"/>
    </row>
    <row r="28" spans="2:17" x14ac:dyDescent="0.25">
      <c r="B28" s="1" t="s">
        <v>71</v>
      </c>
      <c r="C28" s="1" t="s">
        <v>72</v>
      </c>
      <c r="D28" s="1" t="s">
        <v>23</v>
      </c>
      <c r="E28" s="21">
        <v>45.503977684116627</v>
      </c>
      <c r="F28" s="21">
        <v>38.615521513512626</v>
      </c>
      <c r="G28" s="38" t="s">
        <v>158</v>
      </c>
      <c r="H28" s="38" t="s">
        <v>158</v>
      </c>
      <c r="I28" s="38" t="s">
        <v>158</v>
      </c>
      <c r="J28" s="19">
        <v>31.728742641075254</v>
      </c>
      <c r="K28" s="21">
        <v>20.371076351246341</v>
      </c>
      <c r="L28" s="21">
        <v>34.400901449678706</v>
      </c>
      <c r="M28" s="21">
        <v>35.065263393077174</v>
      </c>
      <c r="N28" s="21">
        <v>21.733350249783342</v>
      </c>
      <c r="O28" s="21">
        <v>40.978730600186367</v>
      </c>
      <c r="P28" s="13" t="s">
        <v>30</v>
      </c>
      <c r="Q28" s="108"/>
    </row>
    <row r="29" spans="2:17" x14ac:dyDescent="0.25">
      <c r="B29" s="1" t="s">
        <v>73</v>
      </c>
      <c r="C29" s="1" t="s">
        <v>74</v>
      </c>
      <c r="D29" s="1" t="s">
        <v>23</v>
      </c>
      <c r="E29" s="21">
        <v>53.914320142818369</v>
      </c>
      <c r="F29" s="21">
        <v>47.15790422283623</v>
      </c>
      <c r="G29" s="38" t="s">
        <v>158</v>
      </c>
      <c r="H29" s="38" t="s">
        <v>158</v>
      </c>
      <c r="I29" s="38" t="s">
        <v>158</v>
      </c>
      <c r="J29" s="19">
        <v>32.179763206260539</v>
      </c>
      <c r="K29" s="43" t="s">
        <v>31</v>
      </c>
      <c r="L29" s="21">
        <v>42.041086543785902</v>
      </c>
      <c r="M29" s="21">
        <v>40.907073806510688</v>
      </c>
      <c r="N29" s="21">
        <v>45.460441016081809</v>
      </c>
      <c r="O29" s="21">
        <v>46.804849447683885</v>
      </c>
      <c r="P29" s="21">
        <v>44.638393920154662</v>
      </c>
      <c r="Q29" s="19">
        <v>33.146100000000004</v>
      </c>
    </row>
    <row r="30" spans="2:17" x14ac:dyDescent="0.25">
      <c r="B30" s="1" t="s">
        <v>75</v>
      </c>
      <c r="C30" s="1" t="s">
        <v>76</v>
      </c>
      <c r="D30" s="1" t="s">
        <v>23</v>
      </c>
      <c r="E30" s="21">
        <v>31.628708525518132</v>
      </c>
      <c r="F30" s="21">
        <v>22.565593485437628</v>
      </c>
      <c r="G30" s="38" t="s">
        <v>158</v>
      </c>
      <c r="H30" s="38" t="s">
        <v>158</v>
      </c>
      <c r="I30" s="38" t="s">
        <v>158</v>
      </c>
      <c r="J30" s="19">
        <v>18.326065785073467</v>
      </c>
      <c r="K30" s="43" t="s">
        <v>31</v>
      </c>
      <c r="L30" s="21">
        <v>21.880287986079228</v>
      </c>
      <c r="M30" s="21">
        <v>23.363759588882793</v>
      </c>
      <c r="N30" s="21">
        <v>26.044698393816812</v>
      </c>
      <c r="O30" s="21">
        <v>31.763361052500013</v>
      </c>
      <c r="P30" s="21">
        <v>27.749519009446605</v>
      </c>
      <c r="Q30" s="19">
        <v>21.5001</v>
      </c>
    </row>
    <row r="31" spans="2:17" x14ac:dyDescent="0.25">
      <c r="B31" s="1" t="s">
        <v>77</v>
      </c>
      <c r="C31" s="1" t="s">
        <v>78</v>
      </c>
      <c r="D31" s="1" t="s">
        <v>23</v>
      </c>
      <c r="E31" s="21">
        <v>28.924298147736383</v>
      </c>
      <c r="F31" s="21">
        <v>23.871974285146667</v>
      </c>
      <c r="G31" s="38" t="s">
        <v>158</v>
      </c>
      <c r="H31" s="38" t="s">
        <v>158</v>
      </c>
      <c r="I31" s="38" t="s">
        <v>158</v>
      </c>
      <c r="J31" s="19">
        <v>18.47309735783816</v>
      </c>
      <c r="K31" s="21">
        <v>14.655438524060969</v>
      </c>
      <c r="L31" s="21">
        <v>22.043137720289629</v>
      </c>
      <c r="M31" s="21">
        <v>22.608268447708966</v>
      </c>
      <c r="N31" s="21">
        <v>25.091256988779229</v>
      </c>
      <c r="O31" s="21">
        <v>29.718538196080434</v>
      </c>
      <c r="P31" s="21">
        <v>26.193318120487085</v>
      </c>
      <c r="Q31" s="107">
        <v>18.620699999999999</v>
      </c>
    </row>
    <row r="32" spans="2:17" x14ac:dyDescent="0.25">
      <c r="B32" s="1" t="s">
        <v>79</v>
      </c>
      <c r="C32" s="1" t="s">
        <v>80</v>
      </c>
      <c r="D32" s="1" t="s">
        <v>23</v>
      </c>
      <c r="E32" s="21">
        <v>29.354170943987242</v>
      </c>
      <c r="F32" s="21">
        <v>24.13835683081783</v>
      </c>
      <c r="G32" s="38" t="s">
        <v>158</v>
      </c>
      <c r="H32" s="38" t="s">
        <v>158</v>
      </c>
      <c r="I32" s="38" t="s">
        <v>158</v>
      </c>
      <c r="J32" s="19">
        <v>19.184360999423372</v>
      </c>
      <c r="K32" s="21">
        <v>14.634137014578325</v>
      </c>
      <c r="L32" s="21">
        <v>22.288061472737287</v>
      </c>
      <c r="M32" s="21">
        <v>21.788385639088514</v>
      </c>
      <c r="N32" s="21">
        <v>23.781863277688338</v>
      </c>
      <c r="O32" s="21">
        <v>26.849162094389914</v>
      </c>
      <c r="P32" s="21">
        <v>22.982629970633759</v>
      </c>
      <c r="Q32" s="109"/>
    </row>
    <row r="33" spans="2:17" x14ac:dyDescent="0.25">
      <c r="B33" s="1" t="s">
        <v>81</v>
      </c>
      <c r="C33" s="1" t="s">
        <v>82</v>
      </c>
      <c r="D33" s="1" t="s">
        <v>23</v>
      </c>
      <c r="E33" s="21">
        <v>26.938695231720512</v>
      </c>
      <c r="F33" s="21">
        <v>23.339209193804336</v>
      </c>
      <c r="G33" s="38" t="s">
        <v>158</v>
      </c>
      <c r="H33" s="38" t="s">
        <v>158</v>
      </c>
      <c r="I33" s="38" t="s">
        <v>158</v>
      </c>
      <c r="J33" s="19">
        <v>18.947273118899719</v>
      </c>
      <c r="K33" s="21">
        <v>14.144202296477451</v>
      </c>
      <c r="L33" s="21">
        <v>21.243053462289524</v>
      </c>
      <c r="M33" s="21">
        <v>21.009496970904546</v>
      </c>
      <c r="N33" s="21">
        <v>22.979859629640391</v>
      </c>
      <c r="O33" s="21">
        <v>30.374395590760457</v>
      </c>
      <c r="P33" s="21">
        <v>25.161311215171857</v>
      </c>
      <c r="Q33" s="108"/>
    </row>
    <row r="34" spans="2:17" x14ac:dyDescent="0.25">
      <c r="B34" s="1" t="s">
        <v>83</v>
      </c>
      <c r="C34" s="1" t="s">
        <v>84</v>
      </c>
      <c r="D34" s="1" t="s">
        <v>23</v>
      </c>
      <c r="E34" s="21">
        <v>37.317052741205536</v>
      </c>
      <c r="F34" s="21">
        <v>26.686479607024051</v>
      </c>
      <c r="G34" s="38" t="s">
        <v>158</v>
      </c>
      <c r="H34" s="38" t="s">
        <v>158</v>
      </c>
      <c r="I34" s="38" t="s">
        <v>158</v>
      </c>
      <c r="J34" s="19">
        <v>24.94747443787071</v>
      </c>
      <c r="K34" s="21">
        <v>19.087137511937197</v>
      </c>
      <c r="L34" s="21">
        <v>28.902146092524166</v>
      </c>
      <c r="M34" s="21">
        <v>29.77485032021497</v>
      </c>
      <c r="N34" s="21">
        <v>28.010211390499027</v>
      </c>
      <c r="O34" s="21">
        <v>37.815216743632412</v>
      </c>
      <c r="P34" s="21">
        <v>33.482226322994954</v>
      </c>
      <c r="Q34" s="19">
        <v>23.942700000000002</v>
      </c>
    </row>
    <row r="35" spans="2:17" x14ac:dyDescent="0.25">
      <c r="B35" s="1" t="s">
        <v>85</v>
      </c>
      <c r="C35" s="1" t="s">
        <v>86</v>
      </c>
      <c r="D35" s="1" t="s">
        <v>44</v>
      </c>
      <c r="E35" s="21">
        <v>25.794286564500226</v>
      </c>
      <c r="F35" s="21">
        <v>22.648391129631602</v>
      </c>
      <c r="G35" s="38" t="s">
        <v>158</v>
      </c>
      <c r="H35" s="38" t="s">
        <v>158</v>
      </c>
      <c r="I35" s="38" t="s">
        <v>158</v>
      </c>
      <c r="J35" s="19">
        <v>13.245014367816093</v>
      </c>
      <c r="K35" s="21">
        <v>12.780246149083666</v>
      </c>
      <c r="L35" s="21">
        <v>16.80343118249823</v>
      </c>
      <c r="M35" s="21">
        <v>17.785716200450093</v>
      </c>
      <c r="N35" s="21">
        <v>19.989773723352435</v>
      </c>
      <c r="O35" s="21">
        <v>24.246830031283007</v>
      </c>
      <c r="P35" s="21">
        <v>22.389801797512362</v>
      </c>
      <c r="Q35" s="19">
        <v>15.812100000000001</v>
      </c>
    </row>
    <row r="36" spans="2:17" x14ac:dyDescent="0.25">
      <c r="B36" s="1" t="s">
        <v>87</v>
      </c>
      <c r="C36" s="1" t="s">
        <v>88</v>
      </c>
      <c r="D36" s="1" t="s">
        <v>44</v>
      </c>
      <c r="E36" s="21">
        <v>23.603234061551898</v>
      </c>
      <c r="F36" s="21">
        <v>19.802966362370857</v>
      </c>
      <c r="G36" s="38" t="s">
        <v>158</v>
      </c>
      <c r="H36" s="38" t="s">
        <v>158</v>
      </c>
      <c r="I36" s="38" t="s">
        <v>158</v>
      </c>
      <c r="J36" s="19">
        <v>11.604491965804684</v>
      </c>
      <c r="K36" s="21">
        <v>10.842748103422169</v>
      </c>
      <c r="L36" s="21">
        <v>15.366099099989402</v>
      </c>
      <c r="M36" s="21">
        <v>15.879315479883937</v>
      </c>
      <c r="N36" s="21">
        <v>19.336058466543008</v>
      </c>
      <c r="O36" s="21">
        <v>26.726188832888891</v>
      </c>
      <c r="P36" s="21">
        <v>21.456210939825308</v>
      </c>
      <c r="Q36" s="19">
        <v>14.815800000000001</v>
      </c>
    </row>
    <row r="37" spans="2:17" x14ac:dyDescent="0.25">
      <c r="B37" s="1" t="s">
        <v>89</v>
      </c>
      <c r="C37" s="1" t="s">
        <v>90</v>
      </c>
      <c r="D37" s="1" t="s">
        <v>23</v>
      </c>
      <c r="E37" s="21">
        <v>40.694624711748006</v>
      </c>
      <c r="F37" s="21">
        <v>37.414704802535212</v>
      </c>
      <c r="G37" s="38" t="s">
        <v>158</v>
      </c>
      <c r="H37" s="38" t="s">
        <v>158</v>
      </c>
      <c r="I37" s="38" t="s">
        <v>158</v>
      </c>
      <c r="J37" s="19">
        <v>24.059057448695576</v>
      </c>
      <c r="K37" s="21">
        <v>24.113930949064624</v>
      </c>
      <c r="L37" s="21">
        <v>29.393175749182703</v>
      </c>
      <c r="M37" s="21">
        <v>30.672690675337105</v>
      </c>
      <c r="N37" s="21">
        <v>33.693505473580736</v>
      </c>
      <c r="O37" s="21">
        <v>38.610728365024777</v>
      </c>
      <c r="P37" s="21">
        <v>30.549468232870336</v>
      </c>
      <c r="Q37" s="19">
        <v>26.026199999999999</v>
      </c>
    </row>
    <row r="38" spans="2:17" x14ac:dyDescent="0.25">
      <c r="B38" s="1" t="s">
        <v>91</v>
      </c>
      <c r="C38" s="1" t="s">
        <v>92</v>
      </c>
      <c r="D38" s="1" t="s">
        <v>44</v>
      </c>
      <c r="E38" s="21">
        <v>28.343403569656271</v>
      </c>
      <c r="F38" s="21">
        <v>22.055630581467376</v>
      </c>
      <c r="G38" s="38" t="s">
        <v>158</v>
      </c>
      <c r="H38" s="38" t="s">
        <v>158</v>
      </c>
      <c r="I38" s="38" t="s">
        <v>158</v>
      </c>
      <c r="J38" s="19">
        <v>21.868871164761426</v>
      </c>
      <c r="K38" s="21">
        <v>11.514609018485368</v>
      </c>
      <c r="L38" s="21">
        <v>21.1425555159711</v>
      </c>
      <c r="M38" s="21">
        <v>20.21655369194113</v>
      </c>
      <c r="N38" s="21">
        <v>21.764385241027625</v>
      </c>
      <c r="O38" s="21">
        <v>29.509169250607641</v>
      </c>
      <c r="P38" s="21">
        <v>27.10987670498691</v>
      </c>
      <c r="Q38" s="107">
        <v>18.0291</v>
      </c>
    </row>
    <row r="39" spans="2:17" x14ac:dyDescent="0.25">
      <c r="B39" s="1" t="s">
        <v>93</v>
      </c>
      <c r="C39" s="1" t="s">
        <v>94</v>
      </c>
      <c r="D39" s="1" t="s">
        <v>44</v>
      </c>
      <c r="E39" s="21">
        <v>28.855017352509545</v>
      </c>
      <c r="F39" s="21">
        <v>22.956696269097961</v>
      </c>
      <c r="G39" s="38" t="s">
        <v>158</v>
      </c>
      <c r="H39" s="38" t="s">
        <v>158</v>
      </c>
      <c r="I39" s="38" t="s">
        <v>158</v>
      </c>
      <c r="J39" s="19">
        <v>21.92818998347235</v>
      </c>
      <c r="K39" s="21">
        <v>10.429128316191044</v>
      </c>
      <c r="L39" s="21">
        <v>21.975840161500098</v>
      </c>
      <c r="M39" s="21">
        <v>19.602068777292462</v>
      </c>
      <c r="N39" s="21">
        <v>21.485984526879093</v>
      </c>
      <c r="O39" s="21">
        <v>29.181517128471075</v>
      </c>
      <c r="P39" s="12">
        <v>25.700294240272452</v>
      </c>
      <c r="Q39" s="109"/>
    </row>
    <row r="40" spans="2:17" x14ac:dyDescent="0.25">
      <c r="B40" s="1" t="s">
        <v>95</v>
      </c>
      <c r="C40" s="1" t="s">
        <v>96</v>
      </c>
      <c r="D40" s="1" t="s">
        <v>44</v>
      </c>
      <c r="E40" s="21">
        <v>25.683011898858208</v>
      </c>
      <c r="F40" s="21">
        <v>19.598178706094966</v>
      </c>
      <c r="G40" s="38" t="s">
        <v>158</v>
      </c>
      <c r="H40" s="38" t="s">
        <v>158</v>
      </c>
      <c r="I40" s="38" t="s">
        <v>158</v>
      </c>
      <c r="J40" s="19">
        <v>21.61182295034741</v>
      </c>
      <c r="K40" s="21">
        <v>11.642312630520326</v>
      </c>
      <c r="L40" s="21">
        <v>20.260254126587451</v>
      </c>
      <c r="M40" s="21">
        <v>20.359933505359152</v>
      </c>
      <c r="N40" s="21">
        <v>21.191207300138373</v>
      </c>
      <c r="O40" s="21">
        <v>29.017691067398957</v>
      </c>
      <c r="P40" s="12">
        <v>25.962542140688797</v>
      </c>
      <c r="Q40" s="108"/>
    </row>
    <row r="41" spans="2:17" x14ac:dyDescent="0.25">
      <c r="B41" s="1" t="s">
        <v>97</v>
      </c>
      <c r="C41" s="1" t="s">
        <v>98</v>
      </c>
      <c r="D41" s="1" t="s">
        <v>44</v>
      </c>
      <c r="E41" s="21">
        <v>30.931138167026418</v>
      </c>
      <c r="F41" s="21">
        <v>23.791014111751256</v>
      </c>
      <c r="G41" s="38" t="s">
        <v>158</v>
      </c>
      <c r="H41" s="38" t="s">
        <v>158</v>
      </c>
      <c r="I41" s="38" t="s">
        <v>158</v>
      </c>
      <c r="J41" s="13" t="s">
        <v>30</v>
      </c>
      <c r="K41" s="12">
        <v>13.271182845642457</v>
      </c>
      <c r="L41" s="21">
        <v>21.701532162356713</v>
      </c>
      <c r="M41" s="21">
        <v>21.656799861012964</v>
      </c>
      <c r="N41" s="21">
        <v>23.363258433650557</v>
      </c>
      <c r="O41" s="21">
        <v>31.561569970955144</v>
      </c>
      <c r="P41" s="21">
        <v>40.738084447792353</v>
      </c>
      <c r="Q41" s="19">
        <v>20.774301686857505</v>
      </c>
    </row>
    <row r="42" spans="2:17" x14ac:dyDescent="0.25">
      <c r="B42" s="1" t="s">
        <v>99</v>
      </c>
      <c r="C42" s="1" t="s">
        <v>100</v>
      </c>
      <c r="D42" s="1" t="s">
        <v>23</v>
      </c>
      <c r="E42" s="21">
        <v>52.284609433121879</v>
      </c>
      <c r="F42" s="21">
        <v>38.960459787218888</v>
      </c>
      <c r="G42" s="38" t="s">
        <v>158</v>
      </c>
      <c r="H42" s="38" t="s">
        <v>158</v>
      </c>
      <c r="I42" s="38" t="s">
        <v>158</v>
      </c>
      <c r="J42" s="19">
        <v>35.581916574880054</v>
      </c>
      <c r="K42" s="21">
        <v>25.005391263962093</v>
      </c>
      <c r="L42" s="21">
        <v>36.23740425700052</v>
      </c>
      <c r="M42" s="21">
        <v>38.169930757207453</v>
      </c>
      <c r="N42" s="21">
        <v>39.047912658904394</v>
      </c>
      <c r="O42" s="21">
        <v>45.989716243391783</v>
      </c>
      <c r="P42" s="21">
        <v>29.763208460650862</v>
      </c>
      <c r="Q42" s="19">
        <v>30.693600000000007</v>
      </c>
    </row>
    <row r="43" spans="2:17" x14ac:dyDescent="0.25">
      <c r="B43" s="1" t="s">
        <v>101</v>
      </c>
      <c r="C43" s="1" t="s">
        <v>102</v>
      </c>
      <c r="D43" s="1" t="s">
        <v>44</v>
      </c>
      <c r="E43" s="21">
        <v>29.018014427013256</v>
      </c>
      <c r="F43" s="21">
        <v>21.685936895370581</v>
      </c>
      <c r="G43" s="38" t="s">
        <v>158</v>
      </c>
      <c r="H43" s="38" t="s">
        <v>158</v>
      </c>
      <c r="I43" s="38" t="s">
        <v>158</v>
      </c>
      <c r="J43" s="19">
        <v>24.122986275782669</v>
      </c>
      <c r="K43" s="21">
        <v>11.638711822467139</v>
      </c>
      <c r="L43" s="21">
        <v>25.166909494026452</v>
      </c>
      <c r="M43" s="21">
        <v>21.446055628609287</v>
      </c>
      <c r="N43" s="21">
        <v>22.763352509422205</v>
      </c>
      <c r="O43" s="21">
        <v>31.148202520345293</v>
      </c>
      <c r="P43" s="21">
        <v>28.518326748593257</v>
      </c>
      <c r="Q43" s="19">
        <v>19.396800000000002</v>
      </c>
    </row>
    <row r="44" spans="2:17" x14ac:dyDescent="0.25">
      <c r="B44" s="1" t="s">
        <v>103</v>
      </c>
      <c r="C44" s="1" t="s">
        <v>104</v>
      </c>
      <c r="D44" s="1" t="s">
        <v>44</v>
      </c>
      <c r="E44" s="21">
        <v>30.408815626395558</v>
      </c>
      <c r="F44" s="21">
        <v>20.601638221866683</v>
      </c>
      <c r="G44" s="38" t="s">
        <v>158</v>
      </c>
      <c r="H44" s="38" t="s">
        <v>158</v>
      </c>
      <c r="I44" s="38" t="s">
        <v>158</v>
      </c>
      <c r="J44" s="19">
        <v>22.798199324565932</v>
      </c>
      <c r="K44" s="21">
        <v>12.552990902294901</v>
      </c>
      <c r="L44" s="21">
        <v>25.380362275807535</v>
      </c>
      <c r="M44" s="21">
        <v>21.466538967324144</v>
      </c>
      <c r="N44" s="21">
        <v>8.8924463400116984</v>
      </c>
      <c r="O44" s="21">
        <v>27.687977971271913</v>
      </c>
      <c r="P44" s="21">
        <v>27.928292402070635</v>
      </c>
      <c r="Q44" s="19">
        <v>17.794799999999999</v>
      </c>
    </row>
    <row r="45" spans="2:17" x14ac:dyDescent="0.25">
      <c r="B45" s="1" t="s">
        <v>105</v>
      </c>
      <c r="C45" s="1" t="s">
        <v>106</v>
      </c>
      <c r="D45" s="1" t="s">
        <v>44</v>
      </c>
      <c r="E45" s="21">
        <v>32.884903574439882</v>
      </c>
      <c r="F45" s="21">
        <v>25.3514540854285</v>
      </c>
      <c r="G45" s="38" t="s">
        <v>158</v>
      </c>
      <c r="H45" s="38" t="s">
        <v>158</v>
      </c>
      <c r="I45" s="38" t="s">
        <v>158</v>
      </c>
      <c r="J45" s="19">
        <v>22.561464431138354</v>
      </c>
      <c r="K45" s="21">
        <v>15.616771732685521</v>
      </c>
      <c r="L45" s="21">
        <v>24.726160942295504</v>
      </c>
      <c r="M45" s="21">
        <v>24.846289854355142</v>
      </c>
      <c r="N45" s="21">
        <v>23.253725303495621</v>
      </c>
      <c r="O45" s="21">
        <v>31.580606812377873</v>
      </c>
      <c r="P45" s="21">
        <v>25.191688770647797</v>
      </c>
      <c r="Q45" s="19">
        <v>20.340900000000001</v>
      </c>
    </row>
    <row r="46" spans="2:17" x14ac:dyDescent="0.25">
      <c r="B46" s="1" t="s">
        <v>107</v>
      </c>
      <c r="C46" s="1" t="s">
        <v>108</v>
      </c>
      <c r="D46" s="1" t="s">
        <v>44</v>
      </c>
      <c r="E46" s="21">
        <v>13.62871548262412</v>
      </c>
      <c r="F46" s="21">
        <v>9.5414479525789613</v>
      </c>
      <c r="G46" s="38" t="s">
        <v>158</v>
      </c>
      <c r="H46" s="38" t="s">
        <v>158</v>
      </c>
      <c r="I46" s="38" t="s">
        <v>158</v>
      </c>
      <c r="J46" s="19">
        <v>7.3163381158819538</v>
      </c>
      <c r="K46" s="21">
        <v>4.5530013916811694</v>
      </c>
      <c r="L46" s="21">
        <v>7.4359722057259683</v>
      </c>
      <c r="M46" s="21">
        <v>8.049952112744462</v>
      </c>
      <c r="N46" s="21">
        <v>9.0232794429797991</v>
      </c>
      <c r="O46" s="21">
        <v>16.424784916894545</v>
      </c>
      <c r="P46" s="21">
        <v>13.22686586721716</v>
      </c>
      <c r="Q46" s="19">
        <v>8.0280000000000005</v>
      </c>
    </row>
    <row r="47" spans="2:17" x14ac:dyDescent="0.25">
      <c r="B47" s="1" t="s">
        <v>109</v>
      </c>
      <c r="C47" s="1" t="s">
        <v>110</v>
      </c>
      <c r="D47" s="1" t="s">
        <v>23</v>
      </c>
      <c r="E47" s="21">
        <v>30.776396400861358</v>
      </c>
      <c r="F47" s="21">
        <v>28.602449840031419</v>
      </c>
      <c r="G47" s="38" t="s">
        <v>158</v>
      </c>
      <c r="H47" s="38" t="s">
        <v>158</v>
      </c>
      <c r="I47" s="38" t="s">
        <v>158</v>
      </c>
      <c r="J47" s="19">
        <v>22.364265970439163</v>
      </c>
      <c r="K47" s="21">
        <v>20.465120857599462</v>
      </c>
      <c r="L47" s="21">
        <v>25.691892619576375</v>
      </c>
      <c r="M47" s="21">
        <v>27.244192451799577</v>
      </c>
      <c r="N47" s="21">
        <v>26.446493959891054</v>
      </c>
      <c r="O47" s="21">
        <v>29.363469448589296</v>
      </c>
      <c r="P47" s="21">
        <v>28.851981117105815</v>
      </c>
      <c r="Q47" s="19">
        <v>21.582000000000001</v>
      </c>
    </row>
    <row r="48" spans="2:17" x14ac:dyDescent="0.25">
      <c r="B48" s="1" t="s">
        <v>111</v>
      </c>
      <c r="C48" s="1" t="s">
        <v>112</v>
      </c>
      <c r="D48" s="1" t="s">
        <v>44</v>
      </c>
      <c r="E48" s="21">
        <v>32.372512703565604</v>
      </c>
      <c r="F48" s="21">
        <v>28.397003620854928</v>
      </c>
      <c r="G48" s="38" t="s">
        <v>158</v>
      </c>
      <c r="H48" s="38" t="s">
        <v>158</v>
      </c>
      <c r="I48" s="38" t="s">
        <v>158</v>
      </c>
      <c r="J48" s="19">
        <v>17.104002395210056</v>
      </c>
      <c r="K48" s="21">
        <v>19.891248550440952</v>
      </c>
      <c r="L48" s="21">
        <v>21.948809613370699</v>
      </c>
      <c r="M48" s="21">
        <v>25.011397732065625</v>
      </c>
      <c r="N48" s="21">
        <v>20.764182254577001</v>
      </c>
      <c r="O48" s="21">
        <v>30.533025162075386</v>
      </c>
      <c r="P48" s="21">
        <v>27.263107681931046</v>
      </c>
      <c r="Q48" s="19">
        <v>20.0943</v>
      </c>
    </row>
    <row r="49" spans="2:17" x14ac:dyDescent="0.25">
      <c r="B49" s="1" t="s">
        <v>113</v>
      </c>
      <c r="C49" s="1" t="s">
        <v>114</v>
      </c>
      <c r="D49" s="1" t="s">
        <v>44</v>
      </c>
      <c r="E49" s="21">
        <v>36.088733148295418</v>
      </c>
      <c r="F49" s="21">
        <v>35.673124798444491</v>
      </c>
      <c r="G49" s="38" t="s">
        <v>158</v>
      </c>
      <c r="H49" s="38" t="s">
        <v>158</v>
      </c>
      <c r="I49" s="38" t="s">
        <v>158</v>
      </c>
      <c r="J49" s="19">
        <v>16.392552156939626</v>
      </c>
      <c r="K49" s="21">
        <v>24.336900479307467</v>
      </c>
      <c r="L49" s="21">
        <v>24.515164713331153</v>
      </c>
      <c r="M49" s="21">
        <v>13.396435908889986</v>
      </c>
      <c r="N49" s="21">
        <v>28.166484170437172</v>
      </c>
      <c r="O49" s="21">
        <v>32.70663205742796</v>
      </c>
      <c r="P49" s="21">
        <v>27.476517772135956</v>
      </c>
      <c r="Q49" s="107">
        <v>22.00365</v>
      </c>
    </row>
    <row r="50" spans="2:17" x14ac:dyDescent="0.25">
      <c r="B50" s="1" t="s">
        <v>115</v>
      </c>
      <c r="C50" s="1" t="s">
        <v>116</v>
      </c>
      <c r="D50" s="1" t="s">
        <v>44</v>
      </c>
      <c r="E50" s="21">
        <v>34.943059080095566</v>
      </c>
      <c r="F50" s="21">
        <v>34.54682062858295</v>
      </c>
      <c r="G50" s="58" t="s">
        <v>30</v>
      </c>
      <c r="H50" s="58" t="s">
        <v>30</v>
      </c>
      <c r="I50" s="38" t="s">
        <v>158</v>
      </c>
      <c r="J50" s="19">
        <v>18.80496634650131</v>
      </c>
      <c r="K50" s="21">
        <v>24.081618306447599</v>
      </c>
      <c r="L50" s="21">
        <v>24.613225372189582</v>
      </c>
      <c r="M50" s="21">
        <v>25.481905612622032</v>
      </c>
      <c r="N50" s="21">
        <v>28.264739347775905</v>
      </c>
      <c r="O50" s="21">
        <v>31.250725552050294</v>
      </c>
      <c r="P50" s="21">
        <v>28.22974769914326</v>
      </c>
      <c r="Q50" s="108"/>
    </row>
    <row r="51" spans="2:17" x14ac:dyDescent="0.25">
      <c r="B51" s="1" t="s">
        <v>117</v>
      </c>
      <c r="C51" s="1" t="s">
        <v>118</v>
      </c>
      <c r="D51" s="1" t="s">
        <v>119</v>
      </c>
      <c r="E51" s="21">
        <v>55.92301710885036</v>
      </c>
      <c r="F51" s="21">
        <v>56.346868626716365</v>
      </c>
      <c r="G51" s="38" t="s">
        <v>158</v>
      </c>
      <c r="H51" s="38" t="s">
        <v>158</v>
      </c>
      <c r="I51" s="38" t="s">
        <v>158</v>
      </c>
      <c r="J51" s="19">
        <v>32.400459484036993</v>
      </c>
      <c r="K51" s="21">
        <v>33.494615563298488</v>
      </c>
      <c r="L51" s="21">
        <v>31.313867695043815</v>
      </c>
      <c r="M51" s="21">
        <v>32.892081026740215</v>
      </c>
      <c r="N51" s="21">
        <v>40.429133951937416</v>
      </c>
      <c r="O51" s="21">
        <v>38.98736355961978</v>
      </c>
      <c r="P51" s="21">
        <v>36.440158780565092</v>
      </c>
      <c r="Q51" s="19">
        <v>32.239800000000002</v>
      </c>
    </row>
    <row r="52" spans="2:17" x14ac:dyDescent="0.25">
      <c r="B52" s="1" t="s">
        <v>120</v>
      </c>
      <c r="C52" s="1" t="s">
        <v>121</v>
      </c>
      <c r="D52" s="1" t="s">
        <v>23</v>
      </c>
      <c r="E52" s="21">
        <v>33.100156613961431</v>
      </c>
      <c r="F52" s="21">
        <v>23.89694108892817</v>
      </c>
      <c r="G52" s="38" t="s">
        <v>158</v>
      </c>
      <c r="H52" s="38" t="s">
        <v>158</v>
      </c>
      <c r="I52" s="38" t="s">
        <v>158</v>
      </c>
      <c r="J52" s="19">
        <v>24.221850973628161</v>
      </c>
      <c r="K52" s="21">
        <v>16.124908392814472</v>
      </c>
      <c r="L52" s="21">
        <v>25.298147480947421</v>
      </c>
      <c r="M52" s="21">
        <v>24.173938506589558</v>
      </c>
      <c r="N52" s="21">
        <v>22.664194239463338</v>
      </c>
      <c r="O52" s="21">
        <v>32.582788375564519</v>
      </c>
      <c r="P52" s="21">
        <v>30.9731380852946</v>
      </c>
      <c r="Q52" s="19">
        <v>20.971800000000002</v>
      </c>
    </row>
    <row r="53" spans="2:17" x14ac:dyDescent="0.25">
      <c r="B53" s="1" t="s">
        <v>147</v>
      </c>
      <c r="C53" s="1" t="s">
        <v>148</v>
      </c>
      <c r="D53" s="1" t="s">
        <v>23</v>
      </c>
      <c r="E53" s="21">
        <v>26.498214101524177</v>
      </c>
      <c r="F53" s="21">
        <v>21.939086717241608</v>
      </c>
      <c r="G53" s="38" t="s">
        <v>158</v>
      </c>
      <c r="H53" s="38" t="s">
        <v>158</v>
      </c>
      <c r="I53" s="38" t="s">
        <v>158</v>
      </c>
      <c r="J53" s="19">
        <v>16.154104713544584</v>
      </c>
      <c r="K53" s="21">
        <v>14.715432861741631</v>
      </c>
      <c r="L53" s="21">
        <v>17.927554190678318</v>
      </c>
      <c r="M53" s="21">
        <v>21.257486045991303</v>
      </c>
      <c r="N53" s="21">
        <v>21.239915494636659</v>
      </c>
      <c r="O53" s="21">
        <v>27.218980351293141</v>
      </c>
      <c r="P53" s="21">
        <v>21.354548808789858</v>
      </c>
      <c r="Q53" s="19">
        <v>16.947900000000001</v>
      </c>
    </row>
    <row r="54" spans="2:17" x14ac:dyDescent="0.25">
      <c r="B54" s="1" t="s">
        <v>122</v>
      </c>
      <c r="C54" s="1" t="s">
        <v>123</v>
      </c>
      <c r="D54" s="1" t="s">
        <v>23</v>
      </c>
      <c r="E54" s="21">
        <v>49.516024299527459</v>
      </c>
      <c r="F54" s="21">
        <v>40.496177945482465</v>
      </c>
      <c r="G54" s="38" t="s">
        <v>158</v>
      </c>
      <c r="H54" s="38" t="s">
        <v>158</v>
      </c>
      <c r="I54" s="38" t="s">
        <v>158</v>
      </c>
      <c r="J54" s="19">
        <v>32.257816871153508</v>
      </c>
      <c r="K54" s="21">
        <v>29.24591056117454</v>
      </c>
      <c r="L54" s="21">
        <v>35.633756417907975</v>
      </c>
      <c r="M54" s="21">
        <v>39.618869357962851</v>
      </c>
      <c r="N54" s="21">
        <v>34.290427662235579</v>
      </c>
      <c r="O54" s="21">
        <v>47.181912706689332</v>
      </c>
      <c r="P54" s="21">
        <v>44.127954126067607</v>
      </c>
      <c r="Q54" s="19">
        <v>31.714200000000005</v>
      </c>
    </row>
    <row r="55" spans="2:17" x14ac:dyDescent="0.25">
      <c r="B55" s="1" t="s">
        <v>151</v>
      </c>
      <c r="C55" s="1" t="s">
        <v>152</v>
      </c>
      <c r="D55" s="1" t="s">
        <v>23</v>
      </c>
      <c r="E55" s="21">
        <v>23.055196981359966</v>
      </c>
      <c r="F55" s="21">
        <v>17.274650666929528</v>
      </c>
      <c r="G55" s="38" t="s">
        <v>158</v>
      </c>
      <c r="H55" s="38" t="s">
        <v>158</v>
      </c>
      <c r="I55" s="38" t="s">
        <v>158</v>
      </c>
      <c r="J55" s="19">
        <v>15.508756521322587</v>
      </c>
      <c r="K55" s="21">
        <v>13.75478074210586</v>
      </c>
      <c r="L55" s="21">
        <v>20.363989470954163</v>
      </c>
      <c r="M55" s="21">
        <v>18.424490403214445</v>
      </c>
      <c r="N55" s="21">
        <v>18.014878590698061</v>
      </c>
      <c r="O55" s="21">
        <v>24.775421620950013</v>
      </c>
      <c r="P55" s="21">
        <v>22.812482047212328</v>
      </c>
      <c r="Q55" s="19">
        <v>15.657300000000003</v>
      </c>
    </row>
    <row r="56" spans="2:17" x14ac:dyDescent="0.25">
      <c r="B56" s="1" t="s">
        <v>124</v>
      </c>
      <c r="C56" s="1" t="s">
        <v>125</v>
      </c>
      <c r="D56" s="1" t="s">
        <v>23</v>
      </c>
      <c r="E56" s="21">
        <v>34.976842578042763</v>
      </c>
      <c r="F56" s="21">
        <v>28.818880723008888</v>
      </c>
      <c r="G56" s="38" t="s">
        <v>158</v>
      </c>
      <c r="H56" s="38" t="s">
        <v>158</v>
      </c>
      <c r="I56" s="38" t="s">
        <v>158</v>
      </c>
      <c r="J56" s="12">
        <v>26.355007897381313</v>
      </c>
      <c r="K56" s="20">
        <v>24.957548235413785</v>
      </c>
      <c r="L56" s="21">
        <v>34.538805089139871</v>
      </c>
      <c r="M56" s="21">
        <v>32.444356558392322</v>
      </c>
      <c r="N56" s="21">
        <v>30.27640794618139</v>
      </c>
      <c r="O56" s="21">
        <v>36.028404912538747</v>
      </c>
      <c r="P56" s="21">
        <v>29.543814794978317</v>
      </c>
      <c r="Q56" s="19">
        <v>25.015500000000003</v>
      </c>
    </row>
    <row r="57" spans="2:17" x14ac:dyDescent="0.25">
      <c r="B57" s="1" t="s">
        <v>126</v>
      </c>
      <c r="C57" s="1" t="s">
        <v>127</v>
      </c>
      <c r="D57" s="1" t="s">
        <v>23</v>
      </c>
      <c r="E57" s="21">
        <v>51.705686837183286</v>
      </c>
      <c r="F57" s="21">
        <v>41.713609276459657</v>
      </c>
      <c r="G57" s="38" t="s">
        <v>158</v>
      </c>
      <c r="H57" s="38" t="s">
        <v>158</v>
      </c>
      <c r="I57" s="38" t="s">
        <v>158</v>
      </c>
      <c r="J57" s="12">
        <v>39.356588167724965</v>
      </c>
      <c r="K57" s="19">
        <v>37.130418338400894</v>
      </c>
      <c r="L57" s="21">
        <v>44.432019063949298</v>
      </c>
      <c r="M57" s="21">
        <v>50.211991569549753</v>
      </c>
      <c r="N57" s="21">
        <v>44.375416393832353</v>
      </c>
      <c r="O57" s="21">
        <v>51.502780852174695</v>
      </c>
      <c r="P57" s="21">
        <v>36.667739094210887</v>
      </c>
      <c r="Q57" s="19">
        <v>35.739000000000004</v>
      </c>
    </row>
    <row r="58" spans="2:17" x14ac:dyDescent="0.25">
      <c r="B58" s="1" t="s">
        <v>159</v>
      </c>
      <c r="C58" s="1" t="s">
        <v>160</v>
      </c>
      <c r="D58" s="1" t="s">
        <v>23</v>
      </c>
      <c r="E58" s="21">
        <v>32.795001372420032</v>
      </c>
      <c r="F58" s="21">
        <v>26.150365920267745</v>
      </c>
      <c r="G58" s="51" t="s">
        <v>149</v>
      </c>
      <c r="H58" s="12" t="s">
        <v>150</v>
      </c>
      <c r="I58" s="12" t="s">
        <v>150</v>
      </c>
      <c r="J58" s="12" t="s">
        <v>150</v>
      </c>
      <c r="K58" s="12" t="s">
        <v>150</v>
      </c>
      <c r="L58" s="12" t="s">
        <v>150</v>
      </c>
      <c r="M58" s="12" t="s">
        <v>150</v>
      </c>
      <c r="N58" s="12" t="s">
        <v>150</v>
      </c>
      <c r="O58" s="12" t="s">
        <v>150</v>
      </c>
      <c r="P58" s="12" t="s">
        <v>150</v>
      </c>
      <c r="Q58" s="19" t="s">
        <v>150</v>
      </c>
    </row>
    <row r="59" spans="2:17" x14ac:dyDescent="0.25">
      <c r="B59" s="1" t="s">
        <v>161</v>
      </c>
      <c r="C59" s="1" t="s">
        <v>162</v>
      </c>
      <c r="D59" s="1" t="s">
        <v>23</v>
      </c>
      <c r="E59" s="21">
        <v>28.077629943856902</v>
      </c>
      <c r="F59" s="21">
        <v>21.026339647000288</v>
      </c>
      <c r="G59" s="51" t="s">
        <v>149</v>
      </c>
      <c r="H59" s="12" t="s">
        <v>150</v>
      </c>
      <c r="I59" s="12" t="s">
        <v>150</v>
      </c>
      <c r="J59" s="12" t="s">
        <v>150</v>
      </c>
      <c r="K59" s="12" t="s">
        <v>150</v>
      </c>
      <c r="L59" s="12" t="s">
        <v>150</v>
      </c>
      <c r="M59" s="12" t="s">
        <v>150</v>
      </c>
      <c r="N59" s="12" t="s">
        <v>150</v>
      </c>
      <c r="O59" s="12" t="s">
        <v>150</v>
      </c>
      <c r="P59" s="12" t="s">
        <v>150</v>
      </c>
      <c r="Q59" s="19" t="s">
        <v>150</v>
      </c>
    </row>
    <row r="60" spans="2:17" x14ac:dyDescent="0.25">
      <c r="B60" s="1" t="s">
        <v>163</v>
      </c>
      <c r="C60" s="1" t="s">
        <v>164</v>
      </c>
      <c r="D60" s="1" t="s">
        <v>23</v>
      </c>
      <c r="E60" s="21">
        <v>35.267866447068613</v>
      </c>
      <c r="F60" s="21">
        <v>28.16577175208533</v>
      </c>
      <c r="G60" s="51" t="s">
        <v>149</v>
      </c>
      <c r="H60" s="12" t="s">
        <v>150</v>
      </c>
      <c r="I60" s="12" t="s">
        <v>150</v>
      </c>
      <c r="J60" s="12" t="s">
        <v>150</v>
      </c>
      <c r="K60" s="12" t="s">
        <v>150</v>
      </c>
      <c r="L60" s="12" t="s">
        <v>150</v>
      </c>
      <c r="M60" s="12" t="s">
        <v>150</v>
      </c>
      <c r="N60" s="12" t="s">
        <v>150</v>
      </c>
      <c r="O60" s="12" t="s">
        <v>150</v>
      </c>
      <c r="P60" s="12" t="s">
        <v>150</v>
      </c>
      <c r="Q60" s="19" t="s">
        <v>150</v>
      </c>
    </row>
    <row r="61" spans="2:17" x14ac:dyDescent="0.25">
      <c r="B61" s="1" t="s">
        <v>128</v>
      </c>
      <c r="C61" s="1" t="s">
        <v>129</v>
      </c>
      <c r="D61" s="1" t="s">
        <v>23</v>
      </c>
      <c r="E61" s="21">
        <v>53.288563726228062</v>
      </c>
      <c r="F61" s="21">
        <v>42.063774942913547</v>
      </c>
      <c r="G61" s="38" t="s">
        <v>158</v>
      </c>
      <c r="H61" s="38" t="s">
        <v>158</v>
      </c>
      <c r="I61" s="38" t="s">
        <v>158</v>
      </c>
      <c r="J61" s="12">
        <v>42.66218727560387</v>
      </c>
      <c r="K61" s="21">
        <v>39.045240699104291</v>
      </c>
      <c r="L61" s="21">
        <v>44.893861524349106</v>
      </c>
      <c r="M61" s="21">
        <v>51.254671592565849</v>
      </c>
      <c r="N61" s="13" t="s">
        <v>30</v>
      </c>
      <c r="O61" s="21">
        <v>48.836030583627377</v>
      </c>
      <c r="P61" s="21">
        <v>39.351979131535302</v>
      </c>
      <c r="Q61" s="19">
        <v>36.2619758975829</v>
      </c>
    </row>
    <row r="62" spans="2:17" x14ac:dyDescent="0.25">
      <c r="B62" s="1" t="s">
        <v>130</v>
      </c>
      <c r="C62" s="1" t="s">
        <v>131</v>
      </c>
      <c r="D62" s="1" t="s">
        <v>23</v>
      </c>
      <c r="E62" s="21">
        <v>33.164971554046545</v>
      </c>
      <c r="F62" s="21">
        <v>35.791439213348603</v>
      </c>
      <c r="G62" s="38" t="s">
        <v>158</v>
      </c>
      <c r="H62" s="38" t="s">
        <v>158</v>
      </c>
      <c r="I62" s="38" t="s">
        <v>158</v>
      </c>
      <c r="J62" s="12">
        <v>20.883490809882172</v>
      </c>
      <c r="K62" s="23">
        <v>22.298208161905141</v>
      </c>
      <c r="L62" s="21">
        <v>26.75193435169318</v>
      </c>
      <c r="M62" s="21">
        <v>26.590043639969476</v>
      </c>
      <c r="N62" s="21">
        <v>25.44332334438295</v>
      </c>
      <c r="O62" s="21">
        <v>35.598276144395875</v>
      </c>
      <c r="P62" s="21">
        <v>30.641062905434826</v>
      </c>
      <c r="Q62" s="19">
        <v>23.1435</v>
      </c>
    </row>
    <row r="63" spans="2:17" x14ac:dyDescent="0.25">
      <c r="B63" s="1" t="s">
        <v>165</v>
      </c>
      <c r="C63" s="1" t="s">
        <v>166</v>
      </c>
      <c r="D63" s="1" t="s">
        <v>23</v>
      </c>
      <c r="E63" s="21">
        <v>36.896217902336396</v>
      </c>
      <c r="F63" s="21">
        <v>31.887899113766021</v>
      </c>
      <c r="G63" s="51" t="s">
        <v>149</v>
      </c>
      <c r="H63" s="12" t="s">
        <v>150</v>
      </c>
      <c r="I63" s="12" t="s">
        <v>150</v>
      </c>
      <c r="J63" s="12" t="s">
        <v>150</v>
      </c>
      <c r="K63" s="12" t="s">
        <v>150</v>
      </c>
      <c r="L63" s="12" t="s">
        <v>150</v>
      </c>
      <c r="M63" s="12" t="s">
        <v>150</v>
      </c>
      <c r="N63" s="21" t="s">
        <v>150</v>
      </c>
      <c r="O63" s="21" t="s">
        <v>150</v>
      </c>
      <c r="P63" s="21" t="s">
        <v>150</v>
      </c>
      <c r="Q63" s="19" t="s">
        <v>150</v>
      </c>
    </row>
    <row r="64" spans="2:17" x14ac:dyDescent="0.25">
      <c r="B64" s="1" t="s">
        <v>167</v>
      </c>
      <c r="C64" s="1" t="s">
        <v>168</v>
      </c>
      <c r="D64" s="1" t="s">
        <v>23</v>
      </c>
      <c r="E64" s="21">
        <v>35.886773638108991</v>
      </c>
      <c r="F64" s="21">
        <v>26.76518643562758</v>
      </c>
      <c r="G64" s="51" t="s">
        <v>149</v>
      </c>
      <c r="H64" s="12" t="s">
        <v>150</v>
      </c>
      <c r="I64" s="12" t="s">
        <v>150</v>
      </c>
      <c r="J64" s="12" t="s">
        <v>150</v>
      </c>
      <c r="K64" s="12" t="s">
        <v>150</v>
      </c>
      <c r="L64" s="12" t="s">
        <v>150</v>
      </c>
      <c r="M64" s="12" t="s">
        <v>150</v>
      </c>
      <c r="N64" s="21" t="s">
        <v>150</v>
      </c>
      <c r="O64" s="21" t="s">
        <v>150</v>
      </c>
      <c r="P64" s="21" t="s">
        <v>150</v>
      </c>
      <c r="Q64" s="19" t="s">
        <v>150</v>
      </c>
    </row>
    <row r="65" spans="2:17" x14ac:dyDescent="0.25">
      <c r="B65" s="24" t="s">
        <v>132</v>
      </c>
      <c r="C65" s="24" t="s">
        <v>133</v>
      </c>
      <c r="D65" s="24" t="s">
        <v>23</v>
      </c>
      <c r="E65" s="12" t="s">
        <v>150</v>
      </c>
      <c r="F65" s="12" t="s">
        <v>150</v>
      </c>
      <c r="G65" s="50" t="s">
        <v>30</v>
      </c>
      <c r="H65" s="50" t="s">
        <v>30</v>
      </c>
      <c r="I65" s="38" t="s">
        <v>158</v>
      </c>
      <c r="J65" s="19">
        <v>16.378037141626017</v>
      </c>
      <c r="K65" s="19">
        <v>16.138661453544451</v>
      </c>
      <c r="L65" s="21">
        <v>20.478817899016338</v>
      </c>
      <c r="M65" s="19">
        <v>20.308889991076303</v>
      </c>
      <c r="N65" s="21">
        <v>19.913839317595254</v>
      </c>
      <c r="O65" s="21">
        <v>29.038580577898443</v>
      </c>
      <c r="P65" s="21">
        <v>24.302744693512629</v>
      </c>
      <c r="Q65" s="19">
        <v>17.490808054851964</v>
      </c>
    </row>
    <row r="66" spans="2:17" x14ac:dyDescent="0.25">
      <c r="B66" s="24" t="s">
        <v>134</v>
      </c>
      <c r="C66" s="24" t="s">
        <v>135</v>
      </c>
      <c r="D66" s="24" t="s">
        <v>23</v>
      </c>
      <c r="E66" s="12" t="s">
        <v>150</v>
      </c>
      <c r="F66" s="12" t="s">
        <v>150</v>
      </c>
      <c r="G66" s="38" t="s">
        <v>158</v>
      </c>
      <c r="H66" s="38" t="s">
        <v>158</v>
      </c>
      <c r="I66" s="38" t="s">
        <v>158</v>
      </c>
      <c r="J66" s="19">
        <v>19.400298657480125</v>
      </c>
      <c r="K66" s="19">
        <v>19.050436227031824</v>
      </c>
      <c r="L66" s="21">
        <v>23.161673812040551</v>
      </c>
      <c r="M66" s="19">
        <v>24.15835131314676</v>
      </c>
      <c r="N66" s="21">
        <v>19.782434786056861</v>
      </c>
      <c r="O66" s="21">
        <v>25.268495891570524</v>
      </c>
      <c r="P66" s="12">
        <v>24.548879366775662</v>
      </c>
      <c r="Q66" s="19">
        <v>18.542213751926511</v>
      </c>
    </row>
    <row r="67" spans="2:17" x14ac:dyDescent="0.25">
      <c r="B67" s="24" t="s">
        <v>136</v>
      </c>
      <c r="C67" s="24" t="s">
        <v>137</v>
      </c>
      <c r="D67" s="24" t="s">
        <v>23</v>
      </c>
      <c r="E67" s="12" t="s">
        <v>150</v>
      </c>
      <c r="F67" s="12" t="s">
        <v>150</v>
      </c>
      <c r="G67" s="38" t="s">
        <v>158</v>
      </c>
      <c r="H67" s="38" t="s">
        <v>158</v>
      </c>
      <c r="I67" s="38" t="s">
        <v>158</v>
      </c>
      <c r="J67" s="19">
        <v>14.69804154302777</v>
      </c>
      <c r="K67" s="19">
        <v>13.543817847284659</v>
      </c>
      <c r="L67" s="21">
        <v>17.975866001993186</v>
      </c>
      <c r="M67" s="19">
        <v>17.792075097342376</v>
      </c>
      <c r="N67" s="21">
        <v>16.311006546323188</v>
      </c>
      <c r="O67" s="21">
        <v>23.956911352180256</v>
      </c>
      <c r="P67" s="12">
        <v>19.569932553064419</v>
      </c>
      <c r="Q67" s="19">
        <v>14.780544334016211</v>
      </c>
    </row>
    <row r="68" spans="2:17" x14ac:dyDescent="0.25">
      <c r="B68" s="24" t="s">
        <v>169</v>
      </c>
      <c r="C68" s="24" t="s">
        <v>170</v>
      </c>
      <c r="D68" s="24" t="s">
        <v>119</v>
      </c>
      <c r="E68" s="12" t="s">
        <v>150</v>
      </c>
      <c r="F68" s="12" t="s">
        <v>150</v>
      </c>
      <c r="G68" s="38" t="s">
        <v>158</v>
      </c>
      <c r="H68" s="38" t="s">
        <v>158</v>
      </c>
      <c r="I68" s="38" t="s">
        <v>158</v>
      </c>
      <c r="J68" s="19">
        <v>16.653829328995176</v>
      </c>
      <c r="K68" s="45" t="s">
        <v>149</v>
      </c>
      <c r="L68" s="21" t="s">
        <v>150</v>
      </c>
      <c r="M68" s="19" t="s">
        <v>150</v>
      </c>
      <c r="N68" s="46" t="s">
        <v>150</v>
      </c>
      <c r="O68" s="46" t="s">
        <v>150</v>
      </c>
      <c r="P68" s="46" t="s">
        <v>150</v>
      </c>
      <c r="Q68" s="19" t="s">
        <v>150</v>
      </c>
    </row>
    <row r="69" spans="2:17" x14ac:dyDescent="0.25">
      <c r="B69" s="24" t="s">
        <v>138</v>
      </c>
      <c r="C69" s="24" t="s">
        <v>139</v>
      </c>
      <c r="D69" s="24" t="s">
        <v>119</v>
      </c>
      <c r="E69" s="12" t="s">
        <v>150</v>
      </c>
      <c r="F69" s="12" t="s">
        <v>150</v>
      </c>
      <c r="G69" s="38" t="s">
        <v>158</v>
      </c>
      <c r="H69" s="38" t="s">
        <v>158</v>
      </c>
      <c r="I69" s="38" t="s">
        <v>158</v>
      </c>
      <c r="J69" s="19">
        <v>11.734726715804429</v>
      </c>
      <c r="K69" s="19">
        <v>20.957713200569824</v>
      </c>
      <c r="L69" s="21">
        <v>21.403795906262225</v>
      </c>
      <c r="M69" s="19">
        <v>15.862369296459224</v>
      </c>
      <c r="N69" s="21">
        <v>18.822907785948789</v>
      </c>
      <c r="O69" s="21">
        <v>22.893522182773687</v>
      </c>
      <c r="P69" s="12">
        <v>19.825412325099503</v>
      </c>
      <c r="Q69" s="19">
        <v>13.80909798053303</v>
      </c>
    </row>
    <row r="70" spans="2:17" x14ac:dyDescent="0.25">
      <c r="B70" s="24" t="s">
        <v>140</v>
      </c>
      <c r="C70" s="24" t="s">
        <v>141</v>
      </c>
      <c r="D70" s="24" t="s">
        <v>119</v>
      </c>
      <c r="E70" s="12" t="s">
        <v>150</v>
      </c>
      <c r="F70" s="12" t="s">
        <v>150</v>
      </c>
      <c r="G70" s="12" t="s">
        <v>150</v>
      </c>
      <c r="H70" s="12" t="s">
        <v>150</v>
      </c>
      <c r="I70" s="44" t="s">
        <v>150</v>
      </c>
      <c r="J70" s="19" t="s">
        <v>150</v>
      </c>
      <c r="K70" s="19">
        <v>12.723238847582953</v>
      </c>
      <c r="L70" s="21">
        <v>13.861039454169816</v>
      </c>
      <c r="M70" s="19">
        <v>23.239638557204799</v>
      </c>
      <c r="N70" s="21">
        <v>26.336225315249916</v>
      </c>
      <c r="O70" s="21">
        <v>32.234688345537108</v>
      </c>
      <c r="P70" s="21">
        <v>21.091215483874379</v>
      </c>
      <c r="Q70" s="19">
        <v>19.624129096104223</v>
      </c>
    </row>
    <row r="71" spans="2:17" x14ac:dyDescent="0.25">
      <c r="B71" s="39"/>
      <c r="C71" s="39"/>
      <c r="D71" s="39"/>
      <c r="E71" s="15"/>
      <c r="F71" s="15"/>
      <c r="G71" s="40"/>
      <c r="H71" s="40"/>
      <c r="I71" s="42"/>
      <c r="J71" s="41"/>
      <c r="Q71" s="41"/>
    </row>
    <row r="72" spans="2:17" ht="409.6" x14ac:dyDescent="0.25">
      <c r="C72" s="105" t="s">
        <v>171</v>
      </c>
      <c r="D72" s="105"/>
      <c r="E72" s="105"/>
      <c r="F72" s="105"/>
      <c r="G72" s="105"/>
      <c r="H72" s="105"/>
      <c r="I72" s="105"/>
      <c r="J72" s="105"/>
      <c r="K72" s="105"/>
      <c r="L72" s="105"/>
      <c r="M72" s="105"/>
      <c r="N72" s="105"/>
      <c r="O72" s="105"/>
      <c r="P72" s="105"/>
      <c r="Q72" s="106"/>
    </row>
    <row r="73" spans="2:17" x14ac:dyDescent="0.25">
      <c r="C73" s="105"/>
      <c r="D73" s="105"/>
      <c r="E73" s="105"/>
      <c r="F73" s="105"/>
      <c r="G73" s="105"/>
      <c r="H73" s="105"/>
      <c r="I73" s="105"/>
      <c r="J73" s="105"/>
      <c r="K73" s="105"/>
      <c r="L73" s="105"/>
      <c r="M73" s="105"/>
      <c r="N73" s="105"/>
      <c r="O73" s="105"/>
      <c r="P73" s="105"/>
      <c r="Q73" s="106"/>
    </row>
  </sheetData>
  <pageMargins left="0.7" right="0.7" top="0.75" bottom="0.75" header="0.3" footer="0.3"/>
  <pageSetup paperSize="9" orientation="portrait" r:id="rId1"/>
  <headerFooter>
    <oddHeader>&amp;R&amp;"Calibri"&amp;10&amp;K317100Information Classification: 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Q64"/>
  <sheetViews>
    <sheetView workbookViewId="0"/>
  </sheetViews>
  <sheetFormatPr defaultRowHeight="15" x14ac:dyDescent="0.25"/>
  <sheetData>
    <row r="2" spans="2:17" x14ac:dyDescent="0.25">
      <c r="B2" s="3"/>
      <c r="C2" s="3"/>
      <c r="D2" s="3"/>
      <c r="E2" s="101" t="s">
        <v>172</v>
      </c>
      <c r="F2" s="102"/>
      <c r="G2" s="102"/>
      <c r="H2" s="102"/>
      <c r="I2" s="102"/>
      <c r="J2" s="102"/>
      <c r="K2" s="102"/>
      <c r="L2" s="102"/>
      <c r="M2" s="102"/>
      <c r="N2" s="102"/>
      <c r="O2" s="102"/>
      <c r="P2" s="102"/>
      <c r="Q2" s="103"/>
    </row>
    <row r="3" spans="2:17" x14ac:dyDescent="0.25">
      <c r="B3" s="3"/>
      <c r="C3" s="4"/>
      <c r="D3" s="3"/>
      <c r="E3" s="60" t="s">
        <v>0</v>
      </c>
      <c r="F3" s="60"/>
      <c r="G3" s="60"/>
      <c r="H3" s="60"/>
      <c r="I3" s="60"/>
      <c r="J3" s="60"/>
      <c r="K3" s="60"/>
      <c r="L3" s="60"/>
      <c r="M3" s="60"/>
      <c r="N3" s="60"/>
      <c r="O3" s="60"/>
      <c r="P3" s="104"/>
      <c r="Q3" s="8" t="s">
        <v>0</v>
      </c>
    </row>
    <row r="4" spans="2:17" x14ac:dyDescent="0.25">
      <c r="B4" s="60" t="s">
        <v>17</v>
      </c>
      <c r="C4" s="60" t="s">
        <v>18</v>
      </c>
      <c r="D4" s="60" t="s">
        <v>19</v>
      </c>
      <c r="E4" s="5">
        <v>43466</v>
      </c>
      <c r="F4" s="5">
        <v>43497</v>
      </c>
      <c r="G4" s="5">
        <v>43525</v>
      </c>
      <c r="H4" s="5">
        <v>43556</v>
      </c>
      <c r="I4" s="5">
        <v>43586</v>
      </c>
      <c r="J4" s="5">
        <v>43617</v>
      </c>
      <c r="K4" s="5">
        <v>43647</v>
      </c>
      <c r="L4" s="5">
        <v>43678</v>
      </c>
      <c r="M4" s="5">
        <v>43709</v>
      </c>
      <c r="N4" s="5">
        <v>43739</v>
      </c>
      <c r="O4" s="5">
        <v>43770</v>
      </c>
      <c r="P4" s="5">
        <v>43800</v>
      </c>
      <c r="Q4" s="60" t="s">
        <v>173</v>
      </c>
    </row>
    <row r="5" spans="2:17" x14ac:dyDescent="0.25">
      <c r="B5" s="1" t="s">
        <v>21</v>
      </c>
      <c r="C5" s="1" t="s">
        <v>22</v>
      </c>
      <c r="D5" s="1" t="s">
        <v>23</v>
      </c>
      <c r="E5" s="21">
        <v>37.29033526582073</v>
      </c>
      <c r="F5" s="21">
        <v>44.680129735085515</v>
      </c>
      <c r="G5" s="12">
        <v>18.14</v>
      </c>
      <c r="H5" s="19">
        <v>23.18</v>
      </c>
      <c r="I5" s="21">
        <v>31.079884617673709</v>
      </c>
      <c r="J5" s="19">
        <v>34.479999999999997</v>
      </c>
      <c r="K5" s="21">
        <v>42.907791541560059</v>
      </c>
      <c r="L5" s="23">
        <v>21.933105653175915</v>
      </c>
      <c r="M5" s="21">
        <v>28.635900222631527</v>
      </c>
      <c r="N5" s="12">
        <v>29.9</v>
      </c>
      <c r="O5" s="21">
        <v>40.028043154761903</v>
      </c>
      <c r="P5" s="21">
        <v>34.109569167292285</v>
      </c>
      <c r="Q5" s="19">
        <v>29.943070720195756</v>
      </c>
    </row>
    <row r="6" spans="2:17" x14ac:dyDescent="0.25">
      <c r="B6" s="1" t="s">
        <v>24</v>
      </c>
      <c r="C6" s="1" t="s">
        <v>25</v>
      </c>
      <c r="D6" s="1" t="s">
        <v>23</v>
      </c>
      <c r="E6" s="21">
        <v>51.937407480509819</v>
      </c>
      <c r="F6" s="21">
        <v>47.643816291163922</v>
      </c>
      <c r="G6" s="12">
        <v>27.55</v>
      </c>
      <c r="H6" s="19">
        <v>39.46</v>
      </c>
      <c r="I6" s="21">
        <v>39.511738604591642</v>
      </c>
      <c r="J6" s="19">
        <v>40.61</v>
      </c>
      <c r="K6" s="21">
        <v>30.810223689176834</v>
      </c>
      <c r="L6" s="19" t="s">
        <v>30</v>
      </c>
      <c r="M6" s="21">
        <v>37.335880578428672</v>
      </c>
      <c r="N6" s="12">
        <v>43.2</v>
      </c>
      <c r="O6" s="21">
        <v>48.247971819811646</v>
      </c>
      <c r="P6" s="21">
        <v>45.604968857853578</v>
      </c>
      <c r="Q6" s="19">
        <v>38.207138673292519</v>
      </c>
    </row>
    <row r="7" spans="2:17" x14ac:dyDescent="0.25">
      <c r="B7" s="1" t="s">
        <v>26</v>
      </c>
      <c r="C7" s="1" t="s">
        <v>27</v>
      </c>
      <c r="D7" s="1" t="s">
        <v>23</v>
      </c>
      <c r="E7" s="21">
        <v>51.527539827379535</v>
      </c>
      <c r="F7" s="21">
        <v>57.453218291202163</v>
      </c>
      <c r="G7" s="12">
        <v>20.04</v>
      </c>
      <c r="H7" s="19">
        <v>42.19</v>
      </c>
      <c r="I7" s="21">
        <v>35.359939717226041</v>
      </c>
      <c r="J7" s="19">
        <v>40.33</v>
      </c>
      <c r="K7" s="21">
        <v>36.410501700177043</v>
      </c>
      <c r="L7" s="23">
        <v>31.468239317936337</v>
      </c>
      <c r="M7" s="21">
        <v>32.883268940748536</v>
      </c>
      <c r="N7" s="12">
        <v>42.54</v>
      </c>
      <c r="O7" s="21">
        <v>62.382962613815174</v>
      </c>
      <c r="P7" s="21">
        <v>42.159483955408895</v>
      </c>
      <c r="Q7" s="19">
        <v>38.342956363869064</v>
      </c>
    </row>
    <row r="8" spans="2:17" x14ac:dyDescent="0.25">
      <c r="B8" s="1" t="s">
        <v>28</v>
      </c>
      <c r="C8" s="1" t="s">
        <v>29</v>
      </c>
      <c r="D8" s="1" t="s">
        <v>23</v>
      </c>
      <c r="E8" s="21">
        <v>62.77011418846255</v>
      </c>
      <c r="F8" s="21">
        <v>74.608685963308034</v>
      </c>
      <c r="G8" s="19">
        <v>25.61</v>
      </c>
      <c r="H8" s="19">
        <v>45.46</v>
      </c>
      <c r="I8" s="1" t="s">
        <v>30</v>
      </c>
      <c r="J8" s="19">
        <v>52.12</v>
      </c>
      <c r="K8" s="21">
        <v>47.978952161291382</v>
      </c>
      <c r="L8" s="23">
        <v>46.265762938721345</v>
      </c>
      <c r="M8" s="21">
        <v>48.430994997487858</v>
      </c>
      <c r="N8" s="12">
        <v>53.24</v>
      </c>
      <c r="O8" s="21">
        <v>57.583432058340016</v>
      </c>
      <c r="P8" s="21">
        <v>58.30866453776374</v>
      </c>
      <c r="Q8" s="19">
        <v>48.392069924760619</v>
      </c>
    </row>
    <row r="9" spans="2:17" x14ac:dyDescent="0.25">
      <c r="B9" s="1" t="s">
        <v>32</v>
      </c>
      <c r="C9" s="1" t="s">
        <v>33</v>
      </c>
      <c r="D9" s="1" t="s">
        <v>23</v>
      </c>
      <c r="E9" s="21">
        <v>37.856670200439062</v>
      </c>
      <c r="F9" s="21">
        <v>39.555762183043704</v>
      </c>
      <c r="G9" s="12">
        <v>12.75</v>
      </c>
      <c r="H9" s="19">
        <v>28.74</v>
      </c>
      <c r="I9" s="1" t="s">
        <v>30</v>
      </c>
      <c r="J9" s="19">
        <v>22.99</v>
      </c>
      <c r="K9" s="21">
        <v>24.393566116525289</v>
      </c>
      <c r="L9" s="23">
        <v>25.270588672692877</v>
      </c>
      <c r="M9" s="21">
        <v>25.867288873994781</v>
      </c>
      <c r="N9" s="12">
        <v>26.58</v>
      </c>
      <c r="O9" s="21">
        <v>34.997342296531272</v>
      </c>
      <c r="P9" s="21">
        <v>33.434869394474916</v>
      </c>
      <c r="Q9" s="19">
        <v>26.41480412405738</v>
      </c>
    </row>
    <row r="10" spans="2:17" x14ac:dyDescent="0.25">
      <c r="B10" s="1" t="s">
        <v>34</v>
      </c>
      <c r="C10" s="1" t="s">
        <v>35</v>
      </c>
      <c r="D10" s="1" t="s">
        <v>23</v>
      </c>
      <c r="E10" s="21">
        <v>41.397436328569789</v>
      </c>
      <c r="F10" s="21">
        <v>43.361201129774784</v>
      </c>
      <c r="G10" s="12">
        <v>19.59</v>
      </c>
      <c r="H10" s="19">
        <v>31.85</v>
      </c>
      <c r="I10" s="21">
        <v>29.247871297928441</v>
      </c>
      <c r="J10" s="19">
        <v>35.299999999999997</v>
      </c>
      <c r="K10" s="21">
        <v>32.324224153360767</v>
      </c>
      <c r="L10" s="23">
        <v>26.394036879153365</v>
      </c>
      <c r="M10" s="21">
        <v>32.429528893567273</v>
      </c>
      <c r="N10" s="12">
        <v>32.08</v>
      </c>
      <c r="O10" s="21">
        <v>42.62833035714285</v>
      </c>
      <c r="P10" s="21">
        <v>35.364585825270382</v>
      </c>
      <c r="Q10" s="19">
        <v>31.152503323003788</v>
      </c>
    </row>
    <row r="11" spans="2:17" x14ac:dyDescent="0.25">
      <c r="B11" s="1" t="s">
        <v>36</v>
      </c>
      <c r="C11" s="1" t="s">
        <v>37</v>
      </c>
      <c r="D11" s="1" t="s">
        <v>23</v>
      </c>
      <c r="E11" s="21">
        <v>39.227845134495475</v>
      </c>
      <c r="F11" s="21">
        <v>37.981957782071589</v>
      </c>
      <c r="G11" s="12">
        <v>16.36</v>
      </c>
      <c r="H11" s="19">
        <v>30.36</v>
      </c>
      <c r="I11" s="21">
        <v>25.300708164724085</v>
      </c>
      <c r="J11" s="19">
        <v>29.97</v>
      </c>
      <c r="K11" s="21">
        <v>27.596252311731561</v>
      </c>
      <c r="L11" s="23">
        <v>25.206703511858883</v>
      </c>
      <c r="M11" s="21">
        <v>28.794000430900024</v>
      </c>
      <c r="N11" s="12">
        <v>28.36</v>
      </c>
      <c r="O11" s="21">
        <v>43.283520833333327</v>
      </c>
      <c r="P11" s="21">
        <v>34.872499751634891</v>
      </c>
      <c r="Q11" s="19">
        <v>28.466709058707231</v>
      </c>
    </row>
    <row r="12" spans="2:17" x14ac:dyDescent="0.25">
      <c r="B12" s="1" t="s">
        <v>38</v>
      </c>
      <c r="C12" s="1" t="s">
        <v>39</v>
      </c>
      <c r="D12" s="1" t="s">
        <v>23</v>
      </c>
      <c r="E12" s="21">
        <v>42.339568160480532</v>
      </c>
      <c r="F12" s="21">
        <v>41.730907965123222</v>
      </c>
      <c r="G12" s="12">
        <v>13.77</v>
      </c>
      <c r="H12" s="12">
        <v>22.16</v>
      </c>
      <c r="I12" s="21">
        <v>24.549366370420003</v>
      </c>
      <c r="J12" s="19">
        <v>24.79</v>
      </c>
      <c r="K12" s="21">
        <v>24.709884449394515</v>
      </c>
      <c r="L12" s="23">
        <v>25.854374628341912</v>
      </c>
      <c r="M12" s="21">
        <v>27.201049783295328</v>
      </c>
      <c r="N12" s="12">
        <v>34.79</v>
      </c>
      <c r="O12" s="21">
        <v>43.198407856559037</v>
      </c>
      <c r="P12" s="21">
        <v>37.644584633114803</v>
      </c>
      <c r="Q12" s="19">
        <v>28.112293840122888</v>
      </c>
    </row>
    <row r="13" spans="2:17" x14ac:dyDescent="0.25">
      <c r="B13" s="1" t="s">
        <v>40</v>
      </c>
      <c r="C13" s="1" t="s">
        <v>41</v>
      </c>
      <c r="D13" s="1" t="s">
        <v>23</v>
      </c>
      <c r="E13" s="21">
        <v>41.180117603456559</v>
      </c>
      <c r="F13" s="21">
        <v>38.888871606901013</v>
      </c>
      <c r="G13" s="12">
        <v>17.309999999999999</v>
      </c>
      <c r="H13" s="19">
        <v>24.63</v>
      </c>
      <c r="I13" s="21">
        <v>28.250044634887804</v>
      </c>
      <c r="J13" s="19">
        <v>22.81</v>
      </c>
      <c r="K13" s="21">
        <v>22.457419662741877</v>
      </c>
      <c r="L13" s="23">
        <v>23.81483420074143</v>
      </c>
      <c r="M13" s="21">
        <v>24.032382274787423</v>
      </c>
      <c r="N13" s="12">
        <v>28.09</v>
      </c>
      <c r="O13" s="21">
        <v>37.860541706971588</v>
      </c>
      <c r="P13" s="21">
        <v>33.932816671963771</v>
      </c>
      <c r="Q13" s="19">
        <v>26.602376602132935</v>
      </c>
    </row>
    <row r="14" spans="2:17" x14ac:dyDescent="0.25">
      <c r="B14" s="1" t="s">
        <v>42</v>
      </c>
      <c r="C14" s="1" t="s">
        <v>43</v>
      </c>
      <c r="D14" s="1" t="s">
        <v>44</v>
      </c>
      <c r="E14" s="21">
        <v>37.198987072688467</v>
      </c>
      <c r="F14" s="21">
        <v>40.869126526171428</v>
      </c>
      <c r="G14" s="12">
        <v>23.04</v>
      </c>
      <c r="H14" s="19">
        <v>16.84</v>
      </c>
      <c r="I14" s="21">
        <v>20.681484082119848</v>
      </c>
      <c r="J14" s="19">
        <v>19.84</v>
      </c>
      <c r="K14" s="21">
        <v>20.143530604937506</v>
      </c>
      <c r="L14" s="23">
        <v>24.267370713123967</v>
      </c>
      <c r="M14" s="17" t="s">
        <v>31</v>
      </c>
      <c r="N14" s="12">
        <v>26.46</v>
      </c>
      <c r="O14" s="21">
        <v>30.161203276249822</v>
      </c>
      <c r="P14" s="21">
        <v>34.406378889260445</v>
      </c>
      <c r="Q14" s="19">
        <v>24.848295120076109</v>
      </c>
    </row>
    <row r="15" spans="2:17" x14ac:dyDescent="0.25">
      <c r="B15" s="1" t="s">
        <v>45</v>
      </c>
      <c r="C15" s="1" t="s">
        <v>46</v>
      </c>
      <c r="D15" s="1" t="s">
        <v>44</v>
      </c>
      <c r="E15" s="21">
        <v>34.710019257355107</v>
      </c>
      <c r="F15" s="21">
        <v>27.930729135728171</v>
      </c>
      <c r="G15" s="12">
        <v>12.27</v>
      </c>
      <c r="H15" s="19">
        <v>20.65</v>
      </c>
      <c r="I15" s="21">
        <v>19.189854147674328</v>
      </c>
      <c r="J15" s="19">
        <v>20.399999999999999</v>
      </c>
      <c r="K15" s="21">
        <v>20.055463708474143</v>
      </c>
      <c r="L15" s="23">
        <v>18.361691187398783</v>
      </c>
      <c r="M15" s="17" t="s">
        <v>31</v>
      </c>
      <c r="N15" s="12">
        <v>26.12</v>
      </c>
      <c r="O15" s="21">
        <v>30.224643795549287</v>
      </c>
      <c r="P15" s="21">
        <v>22.503113915010744</v>
      </c>
      <c r="Q15" s="19">
        <v>21.340331684883072</v>
      </c>
    </row>
    <row r="16" spans="2:17" x14ac:dyDescent="0.25">
      <c r="B16" s="1" t="s">
        <v>47</v>
      </c>
      <c r="C16" s="1" t="s">
        <v>48</v>
      </c>
      <c r="D16" s="1" t="s">
        <v>23</v>
      </c>
      <c r="E16" s="21">
        <v>44.029071910277878</v>
      </c>
      <c r="F16" s="21">
        <v>47.038268359691628</v>
      </c>
      <c r="G16" s="12">
        <v>12.74</v>
      </c>
      <c r="H16" s="19">
        <v>23.65</v>
      </c>
      <c r="I16" s="21">
        <v>25.220196265016895</v>
      </c>
      <c r="J16" s="19">
        <v>24.12</v>
      </c>
      <c r="K16" s="21">
        <v>26.277178814265508</v>
      </c>
      <c r="L16" s="23">
        <v>28.380173869975586</v>
      </c>
      <c r="M16" s="21">
        <v>28.973602127350837</v>
      </c>
      <c r="N16" s="12">
        <v>31.94</v>
      </c>
      <c r="O16" s="21">
        <v>40.513785753233584</v>
      </c>
      <c r="P16" s="21">
        <v>36.248413095238099</v>
      </c>
      <c r="Q16" s="19">
        <v>28.60782924684235</v>
      </c>
    </row>
    <row r="17" spans="2:17" x14ac:dyDescent="0.25">
      <c r="B17" s="1" t="s">
        <v>49</v>
      </c>
      <c r="C17" s="1" t="s">
        <v>50</v>
      </c>
      <c r="D17" s="1" t="s">
        <v>23</v>
      </c>
      <c r="E17" s="21">
        <v>32.078615152786988</v>
      </c>
      <c r="F17" s="21">
        <v>38.149629464615231</v>
      </c>
      <c r="G17" s="12">
        <v>13.65</v>
      </c>
      <c r="H17" s="19">
        <v>24.85</v>
      </c>
      <c r="I17" s="21">
        <v>21.718706978586415</v>
      </c>
      <c r="J17" s="19">
        <v>22.17</v>
      </c>
      <c r="K17" s="21">
        <v>16.510800000000383</v>
      </c>
      <c r="L17" s="23">
        <v>22.655066749225355</v>
      </c>
      <c r="M17" s="21">
        <v>21.003389391982466</v>
      </c>
      <c r="N17" s="12">
        <v>27.33</v>
      </c>
      <c r="O17" s="21">
        <v>32.167085068416114</v>
      </c>
      <c r="P17" s="21">
        <v>31.495782477579546</v>
      </c>
      <c r="Q17" s="19">
        <v>23.542832238498093</v>
      </c>
    </row>
    <row r="18" spans="2:17" x14ac:dyDescent="0.25">
      <c r="B18" s="1" t="s">
        <v>51</v>
      </c>
      <c r="C18" s="1" t="s">
        <v>52</v>
      </c>
      <c r="D18" s="1" t="s">
        <v>23</v>
      </c>
      <c r="E18" s="21">
        <v>46.268902776405234</v>
      </c>
      <c r="F18" s="21">
        <v>45.809981437024113</v>
      </c>
      <c r="G18" s="12">
        <v>22.57</v>
      </c>
      <c r="H18" s="19">
        <v>31.02</v>
      </c>
      <c r="I18" s="21">
        <v>30.04820268823558</v>
      </c>
      <c r="J18" s="19">
        <v>33.130000000000003</v>
      </c>
      <c r="K18" s="21">
        <v>32.693353479126003</v>
      </c>
      <c r="L18" s="23">
        <v>31.057936893208538</v>
      </c>
      <c r="M18" s="21">
        <v>31.051696214663927</v>
      </c>
      <c r="N18" s="12">
        <v>34.5</v>
      </c>
      <c r="O18" s="21">
        <v>33.663352420609598</v>
      </c>
      <c r="P18" s="21">
        <v>39.679502886279586</v>
      </c>
      <c r="Q18" s="19">
        <v>31.890805456200397</v>
      </c>
    </row>
    <row r="19" spans="2:17" x14ac:dyDescent="0.25">
      <c r="B19" s="1" t="s">
        <v>53</v>
      </c>
      <c r="C19" s="1" t="s">
        <v>54</v>
      </c>
      <c r="D19" s="1" t="s">
        <v>23</v>
      </c>
      <c r="E19" s="17" t="s">
        <v>31</v>
      </c>
      <c r="F19" s="21">
        <v>41.966567504027822</v>
      </c>
      <c r="G19" s="12">
        <v>17.05</v>
      </c>
      <c r="H19" s="19">
        <v>23.62</v>
      </c>
      <c r="I19" s="21">
        <v>28.47761939692062</v>
      </c>
      <c r="J19" s="19">
        <v>30.51</v>
      </c>
      <c r="K19" s="21">
        <v>8.8294803387548253</v>
      </c>
      <c r="L19" s="23">
        <v>23.451330708071918</v>
      </c>
      <c r="M19" s="21">
        <v>29.985112846805098</v>
      </c>
      <c r="N19" s="12">
        <v>27.55</v>
      </c>
      <c r="O19" s="21">
        <v>20.444086762517411</v>
      </c>
      <c r="P19" s="21">
        <v>33.4735917476753</v>
      </c>
      <c r="Q19" s="19">
        <v>24.125513606432058</v>
      </c>
    </row>
    <row r="20" spans="2:17" x14ac:dyDescent="0.25">
      <c r="B20" s="1" t="s">
        <v>55</v>
      </c>
      <c r="C20" s="1" t="s">
        <v>56</v>
      </c>
      <c r="D20" s="1" t="s">
        <v>23</v>
      </c>
      <c r="E20" s="17" t="s">
        <v>31</v>
      </c>
      <c r="F20" s="21">
        <v>45.153901744840063</v>
      </c>
      <c r="G20" s="12">
        <v>17.61</v>
      </c>
      <c r="H20" s="19">
        <v>21.73</v>
      </c>
      <c r="I20" s="21">
        <v>28.183023334193852</v>
      </c>
      <c r="J20" s="19">
        <v>27.85</v>
      </c>
      <c r="K20" s="21">
        <v>29.457782681296891</v>
      </c>
      <c r="L20" s="23">
        <v>30.567225579548861</v>
      </c>
      <c r="M20" s="21">
        <v>27.274722921012781</v>
      </c>
      <c r="N20" s="12">
        <v>27.67</v>
      </c>
      <c r="O20" s="21">
        <v>39.088261979722759</v>
      </c>
      <c r="P20" s="21">
        <v>36.487593882046397</v>
      </c>
      <c r="Q20" s="19">
        <v>27.990353198066835</v>
      </c>
    </row>
    <row r="21" spans="2:17" x14ac:dyDescent="0.25">
      <c r="B21" s="1" t="s">
        <v>57</v>
      </c>
      <c r="C21" s="1" t="s">
        <v>58</v>
      </c>
      <c r="D21" s="1" t="s">
        <v>23</v>
      </c>
      <c r="E21" s="21">
        <v>30.447905632412819</v>
      </c>
      <c r="F21" s="21">
        <v>31.545655595705608</v>
      </c>
      <c r="G21" s="12">
        <v>12.44</v>
      </c>
      <c r="H21" s="19">
        <v>15.56</v>
      </c>
      <c r="I21" s="21">
        <v>19.492053051028634</v>
      </c>
      <c r="J21" s="19">
        <v>18.75</v>
      </c>
      <c r="K21" s="21">
        <v>17.920478680053758</v>
      </c>
      <c r="L21" s="23">
        <v>18.667476223497065</v>
      </c>
      <c r="M21" s="21">
        <v>20.787334147921992</v>
      </c>
      <c r="N21" s="12">
        <v>23.36</v>
      </c>
      <c r="O21" s="21">
        <v>23.145407535943136</v>
      </c>
      <c r="P21" s="21">
        <v>26.629265989522764</v>
      </c>
      <c r="Q21" s="19">
        <v>20.052502931909675</v>
      </c>
    </row>
    <row r="22" spans="2:17" x14ac:dyDescent="0.25">
      <c r="B22" s="1" t="s">
        <v>59</v>
      </c>
      <c r="C22" s="1" t="s">
        <v>60</v>
      </c>
      <c r="D22" s="1" t="s">
        <v>23</v>
      </c>
      <c r="E22" s="21">
        <v>39.27743978656563</v>
      </c>
      <c r="F22" s="21">
        <v>48.4241609741593</v>
      </c>
      <c r="G22" s="12">
        <v>19.12</v>
      </c>
      <c r="H22" s="1" t="s">
        <v>30</v>
      </c>
      <c r="I22" s="1" t="s">
        <v>30</v>
      </c>
      <c r="J22" s="19">
        <v>36.35</v>
      </c>
      <c r="K22" s="21">
        <v>27.536598417685177</v>
      </c>
      <c r="L22" s="25" t="s">
        <v>30</v>
      </c>
      <c r="M22" s="21">
        <v>37.659402942161542</v>
      </c>
      <c r="N22" s="12">
        <v>34.270000000000003</v>
      </c>
      <c r="O22" s="21">
        <v>39.071671253247231</v>
      </c>
      <c r="P22" s="21">
        <v>44.932693841121832</v>
      </c>
      <c r="Q22" s="19">
        <v>33.752620966410049</v>
      </c>
    </row>
    <row r="23" spans="2:17" x14ac:dyDescent="0.25">
      <c r="B23" s="1" t="s">
        <v>61</v>
      </c>
      <c r="C23" s="1" t="s">
        <v>62</v>
      </c>
      <c r="D23" s="1" t="s">
        <v>23</v>
      </c>
      <c r="E23" s="21">
        <v>45.472500926276837</v>
      </c>
      <c r="F23" s="21">
        <v>42.428694067533094</v>
      </c>
      <c r="G23" s="12">
        <v>20.100000000000001</v>
      </c>
      <c r="H23" s="19">
        <v>22.08</v>
      </c>
      <c r="I23" s="21">
        <v>28.048755327369658</v>
      </c>
      <c r="J23" s="1" t="s">
        <v>30</v>
      </c>
      <c r="K23" s="21">
        <v>29.522839876755228</v>
      </c>
      <c r="L23" s="19" t="s">
        <v>30</v>
      </c>
      <c r="M23" s="21">
        <v>31.883906272460305</v>
      </c>
      <c r="N23" s="13">
        <v>34.01</v>
      </c>
      <c r="O23" s="21">
        <v>40.506375920461686</v>
      </c>
      <c r="P23" s="21">
        <v>42.934957453141919</v>
      </c>
      <c r="Q23" s="19">
        <v>31.340103982247427</v>
      </c>
    </row>
    <row r="24" spans="2:17" x14ac:dyDescent="0.25">
      <c r="B24" s="1" t="s">
        <v>63</v>
      </c>
      <c r="C24" s="1" t="s">
        <v>64</v>
      </c>
      <c r="D24" s="1" t="s">
        <v>23</v>
      </c>
      <c r="E24" s="21">
        <v>40.03537079321697</v>
      </c>
      <c r="F24" s="21">
        <v>40.745931728601057</v>
      </c>
      <c r="G24" s="12">
        <v>18.46</v>
      </c>
      <c r="H24" s="19">
        <v>20.11</v>
      </c>
      <c r="I24" s="21">
        <v>24.612697934423338</v>
      </c>
      <c r="J24" s="19">
        <v>24.61</v>
      </c>
      <c r="K24" s="21">
        <v>23.434937977098585</v>
      </c>
      <c r="L24" s="23">
        <v>22.349990348686504</v>
      </c>
      <c r="M24" s="21">
        <v>23.100471885865648</v>
      </c>
      <c r="N24" s="12" t="s">
        <v>30</v>
      </c>
      <c r="O24" s="21">
        <v>28.308088366559534</v>
      </c>
      <c r="P24" s="12" t="s">
        <v>30</v>
      </c>
      <c r="Q24" s="19">
        <v>24.716376480204008</v>
      </c>
    </row>
    <row r="25" spans="2:17" x14ac:dyDescent="0.25">
      <c r="B25" s="1" t="s">
        <v>65</v>
      </c>
      <c r="C25" s="1" t="s">
        <v>66</v>
      </c>
      <c r="D25" s="1" t="s">
        <v>23</v>
      </c>
      <c r="E25" s="21">
        <v>38.96106107248692</v>
      </c>
      <c r="F25" s="21">
        <v>40.785850768465671</v>
      </c>
      <c r="G25" s="12">
        <v>16.940000000000001</v>
      </c>
      <c r="H25" s="19">
        <v>24.24</v>
      </c>
      <c r="I25" s="21">
        <v>22.138976056448875</v>
      </c>
      <c r="J25" s="19">
        <v>28.48</v>
      </c>
      <c r="K25" s="21">
        <v>23.467293509589318</v>
      </c>
      <c r="L25" s="23">
        <v>21.10326206384558</v>
      </c>
      <c r="M25" s="21">
        <v>28.061552401960938</v>
      </c>
      <c r="N25" s="12">
        <v>30.73</v>
      </c>
      <c r="O25" s="21">
        <v>33.405600654588333</v>
      </c>
      <c r="P25" s="21">
        <v>32.355495963661106</v>
      </c>
      <c r="Q25" s="19">
        <v>26.402211813098624</v>
      </c>
    </row>
    <row r="26" spans="2:17" x14ac:dyDescent="0.25">
      <c r="B26" s="1" t="s">
        <v>67</v>
      </c>
      <c r="C26" s="1" t="s">
        <v>68</v>
      </c>
      <c r="D26" s="1" t="s">
        <v>23</v>
      </c>
      <c r="E26" s="21">
        <v>50.636182644769768</v>
      </c>
      <c r="F26" s="21">
        <v>57.305005330089656</v>
      </c>
      <c r="G26" s="12">
        <v>18.84</v>
      </c>
      <c r="H26" s="12">
        <v>40.07</v>
      </c>
      <c r="I26" s="21">
        <v>32.1687836204026</v>
      </c>
      <c r="J26" s="22">
        <v>37.869999999999997</v>
      </c>
      <c r="K26" s="21">
        <v>35.549804966297238</v>
      </c>
      <c r="L26" s="23">
        <v>34.724317102138968</v>
      </c>
      <c r="M26" s="21">
        <v>31.334595993479947</v>
      </c>
      <c r="N26" s="12">
        <v>38.85</v>
      </c>
      <c r="O26" s="21">
        <v>53.59931726908188</v>
      </c>
      <c r="P26" s="21">
        <v>44.020939118016472</v>
      </c>
      <c r="Q26" s="19">
        <v>36.80985766339623</v>
      </c>
    </row>
    <row r="27" spans="2:17" x14ac:dyDescent="0.25">
      <c r="B27" s="1" t="s">
        <v>69</v>
      </c>
      <c r="C27" s="1" t="s">
        <v>70</v>
      </c>
      <c r="D27" s="1" t="s">
        <v>23</v>
      </c>
      <c r="E27" s="21">
        <v>51.559077832706031</v>
      </c>
      <c r="F27" s="21">
        <v>54.228372415846721</v>
      </c>
      <c r="G27" s="12">
        <v>16.57</v>
      </c>
      <c r="H27" s="12">
        <v>38.93</v>
      </c>
      <c r="I27" s="21">
        <v>33.641413592852359</v>
      </c>
      <c r="J27" s="22">
        <v>38.97</v>
      </c>
      <c r="K27" s="21">
        <v>39.029287262175643</v>
      </c>
      <c r="L27" s="23">
        <v>32.538727731584139</v>
      </c>
      <c r="M27" s="21">
        <v>37.44721604524775</v>
      </c>
      <c r="N27" s="12">
        <v>39.520000000000003</v>
      </c>
      <c r="O27" s="21">
        <v>41.790685705779588</v>
      </c>
      <c r="P27" s="21">
        <v>45.363839790515485</v>
      </c>
      <c r="Q27" s="19">
        <v>36.393180136127803</v>
      </c>
    </row>
    <row r="28" spans="2:17" x14ac:dyDescent="0.25">
      <c r="B28" s="1" t="s">
        <v>71</v>
      </c>
      <c r="C28" s="1" t="s">
        <v>72</v>
      </c>
      <c r="D28" s="1" t="s">
        <v>23</v>
      </c>
      <c r="E28" s="21">
        <v>51.928235907894056</v>
      </c>
      <c r="F28" s="21">
        <v>55.62678731685132</v>
      </c>
      <c r="G28" s="12">
        <v>21.41</v>
      </c>
      <c r="H28" s="12">
        <v>37.36</v>
      </c>
      <c r="I28" s="21">
        <v>31.645181852413888</v>
      </c>
      <c r="J28" s="22">
        <v>37.479999999999997</v>
      </c>
      <c r="K28" s="21">
        <v>39.078525219192684</v>
      </c>
      <c r="L28" s="23">
        <v>37.073315023754247</v>
      </c>
      <c r="M28" s="21">
        <v>34.104067861590551</v>
      </c>
      <c r="N28" s="12">
        <v>40.53</v>
      </c>
      <c r="O28" s="21">
        <v>42.384187118850164</v>
      </c>
      <c r="P28" s="21">
        <v>44.626882104378701</v>
      </c>
      <c r="Q28" s="19">
        <v>36.676777761266955</v>
      </c>
    </row>
    <row r="29" spans="2:17" x14ac:dyDescent="0.25">
      <c r="B29" s="1" t="s">
        <v>73</v>
      </c>
      <c r="C29" s="1" t="s">
        <v>74</v>
      </c>
      <c r="D29" s="1" t="s">
        <v>23</v>
      </c>
      <c r="E29" s="21">
        <v>62.263115218355829</v>
      </c>
      <c r="F29" s="21">
        <v>71.670412018451586</v>
      </c>
      <c r="G29" s="13">
        <v>24.02</v>
      </c>
      <c r="H29" s="19">
        <v>36.57</v>
      </c>
      <c r="I29" s="21">
        <v>42.06979722899564</v>
      </c>
      <c r="J29" s="19">
        <v>41.64</v>
      </c>
      <c r="K29" s="21">
        <v>44.527525795745383</v>
      </c>
      <c r="L29" s="23">
        <v>39.830834323041756</v>
      </c>
      <c r="M29" s="21">
        <v>45.399556695098788</v>
      </c>
      <c r="N29" s="12">
        <v>49.31</v>
      </c>
      <c r="O29" s="21">
        <v>52.088739308297555</v>
      </c>
      <c r="P29" s="21">
        <v>52.71808562132459</v>
      </c>
      <c r="Q29" s="19">
        <v>43.563091126385878</v>
      </c>
    </row>
    <row r="30" spans="2:17" x14ac:dyDescent="0.25">
      <c r="B30" s="1" t="s">
        <v>75</v>
      </c>
      <c r="C30" s="1" t="s">
        <v>76</v>
      </c>
      <c r="D30" s="1" t="s">
        <v>23</v>
      </c>
      <c r="E30" s="21">
        <v>32.057615403733195</v>
      </c>
      <c r="F30" s="21">
        <v>35.91795869796691</v>
      </c>
      <c r="G30" s="12">
        <v>15.67</v>
      </c>
      <c r="H30" s="19">
        <v>23.66</v>
      </c>
      <c r="I30" s="21">
        <v>23.546650413272936</v>
      </c>
      <c r="J30" s="19">
        <v>21.41</v>
      </c>
      <c r="K30" s="21">
        <v>22.122496073793638</v>
      </c>
      <c r="L30" s="23">
        <v>20.895868467934211</v>
      </c>
      <c r="M30" s="21">
        <v>25.617614780023061</v>
      </c>
      <c r="N30" s="12">
        <v>25.29</v>
      </c>
      <c r="O30" s="21">
        <v>32.153795463000179</v>
      </c>
      <c r="P30" s="21">
        <v>30.458500783527779</v>
      </c>
      <c r="Q30" s="19">
        <v>23.931801004171394</v>
      </c>
    </row>
    <row r="31" spans="2:17" x14ac:dyDescent="0.25">
      <c r="B31" s="1" t="s">
        <v>77</v>
      </c>
      <c r="C31" s="1" t="s">
        <v>78</v>
      </c>
      <c r="D31" s="1" t="s">
        <v>23</v>
      </c>
      <c r="E31" s="21">
        <v>29.259177734662401</v>
      </c>
      <c r="F31" s="21">
        <v>33.547220886122638</v>
      </c>
      <c r="G31" s="12">
        <v>13.32</v>
      </c>
      <c r="H31" s="19">
        <v>20.03</v>
      </c>
      <c r="I31" s="21">
        <v>21.127827690113172</v>
      </c>
      <c r="J31" s="19">
        <v>21.66</v>
      </c>
      <c r="K31" s="21">
        <v>18.445987595419336</v>
      </c>
      <c r="L31" s="23">
        <v>21.85967977430947</v>
      </c>
      <c r="M31" s="21">
        <v>22.353594364035565</v>
      </c>
      <c r="N31" s="12">
        <v>28.5</v>
      </c>
      <c r="O31" s="21">
        <v>35.30572703607595</v>
      </c>
      <c r="P31" s="21">
        <v>30.738104381977426</v>
      </c>
      <c r="Q31" s="19">
        <v>22.951642898077928</v>
      </c>
    </row>
    <row r="32" spans="2:17" x14ac:dyDescent="0.25">
      <c r="B32" s="1" t="s">
        <v>79</v>
      </c>
      <c r="C32" s="1" t="s">
        <v>80</v>
      </c>
      <c r="D32" s="1" t="s">
        <v>23</v>
      </c>
      <c r="E32" s="21">
        <v>32.174829129984509</v>
      </c>
      <c r="F32" s="1" t="s">
        <v>30</v>
      </c>
      <c r="G32" s="12">
        <v>16.690000000000001</v>
      </c>
      <c r="H32" s="19">
        <v>25.48</v>
      </c>
      <c r="I32" s="21">
        <v>22.240679961939428</v>
      </c>
      <c r="J32" s="19">
        <v>21.47</v>
      </c>
      <c r="K32" s="21">
        <v>21.18662810114445</v>
      </c>
      <c r="L32" s="23">
        <v>20.102733549458424</v>
      </c>
      <c r="M32" s="21">
        <v>23.006398447233067</v>
      </c>
      <c r="N32" s="12">
        <v>25.55</v>
      </c>
      <c r="O32" s="21">
        <v>31.109973968012465</v>
      </c>
      <c r="P32" s="21">
        <v>24.482400666524139</v>
      </c>
      <c r="Q32" s="19">
        <v>22.277605454630606</v>
      </c>
    </row>
    <row r="33" spans="2:17" x14ac:dyDescent="0.25">
      <c r="B33" s="1" t="s">
        <v>81</v>
      </c>
      <c r="C33" s="1" t="s">
        <v>82</v>
      </c>
      <c r="D33" s="1" t="s">
        <v>23</v>
      </c>
      <c r="E33" s="21">
        <v>32.688148037610304</v>
      </c>
      <c r="F33" s="20">
        <v>32.688371020531868</v>
      </c>
      <c r="G33" s="12">
        <v>19.920000000000002</v>
      </c>
      <c r="H33" s="19">
        <v>24.33</v>
      </c>
      <c r="I33" s="21">
        <v>18.034752993419612</v>
      </c>
      <c r="J33" s="19">
        <v>21.49</v>
      </c>
      <c r="K33" s="21">
        <v>21.596903625953601</v>
      </c>
      <c r="L33" s="23">
        <v>18.407076146399742</v>
      </c>
      <c r="M33" s="21">
        <v>24.173533020228604</v>
      </c>
      <c r="N33" s="12">
        <v>26.53</v>
      </c>
      <c r="O33" s="21">
        <v>34.466576422464861</v>
      </c>
      <c r="P33" s="21">
        <v>28.527319037509152</v>
      </c>
      <c r="Q33" s="19">
        <v>23.471235047774186</v>
      </c>
    </row>
    <row r="34" spans="2:17" x14ac:dyDescent="0.25">
      <c r="B34" s="1" t="s">
        <v>83</v>
      </c>
      <c r="C34" s="1" t="s">
        <v>84</v>
      </c>
      <c r="D34" s="1" t="s">
        <v>23</v>
      </c>
      <c r="E34" s="21">
        <v>47.343311024301684</v>
      </c>
      <c r="F34" s="1" t="s">
        <v>30</v>
      </c>
      <c r="G34" s="1" t="s">
        <v>30</v>
      </c>
      <c r="H34" s="19">
        <v>34.17</v>
      </c>
      <c r="I34" s="1" t="s">
        <v>30</v>
      </c>
      <c r="J34" s="19">
        <v>24.43</v>
      </c>
      <c r="K34" s="21">
        <v>27.820371569930966</v>
      </c>
      <c r="L34" s="23">
        <v>24.509049175459811</v>
      </c>
      <c r="M34" s="21">
        <v>27.636035081833803</v>
      </c>
      <c r="N34" s="13">
        <v>34.44</v>
      </c>
      <c r="O34" s="21">
        <v>47.996511627902549</v>
      </c>
      <c r="P34" s="21">
        <v>37.419588978592664</v>
      </c>
      <c r="Q34" s="19">
        <v>31.596097506917324</v>
      </c>
    </row>
    <row r="35" spans="2:17" x14ac:dyDescent="0.25">
      <c r="B35" s="1" t="s">
        <v>85</v>
      </c>
      <c r="C35" s="1" t="s">
        <v>86</v>
      </c>
      <c r="D35" s="1" t="s">
        <v>44</v>
      </c>
      <c r="E35" s="21">
        <v>29.683539796530575</v>
      </c>
      <c r="F35" s="21">
        <v>30.072116943981552</v>
      </c>
      <c r="G35" s="12">
        <v>11.11</v>
      </c>
      <c r="H35" s="19">
        <v>17.760000000000002</v>
      </c>
      <c r="I35" s="21">
        <v>16.202462233852518</v>
      </c>
      <c r="J35" s="19">
        <v>16.39</v>
      </c>
      <c r="K35" s="21">
        <v>15.910783047547433</v>
      </c>
      <c r="L35" s="23">
        <v>18.6006090918087</v>
      </c>
      <c r="M35" s="21">
        <v>19.564809374326149</v>
      </c>
      <c r="N35" s="17" t="s">
        <v>31</v>
      </c>
      <c r="O35" s="21">
        <v>23.497382292415367</v>
      </c>
      <c r="P35" s="21">
        <v>21.615710233471326</v>
      </c>
      <c r="Q35" s="19">
        <v>18.63444491845075</v>
      </c>
    </row>
    <row r="36" spans="2:17" x14ac:dyDescent="0.25">
      <c r="B36" s="1" t="s">
        <v>87</v>
      </c>
      <c r="C36" s="1" t="s">
        <v>88</v>
      </c>
      <c r="D36" s="1" t="s">
        <v>44</v>
      </c>
      <c r="E36" s="21">
        <v>27.531041380853111</v>
      </c>
      <c r="F36" s="21">
        <v>29.946319704450207</v>
      </c>
      <c r="G36" s="12">
        <v>10.56</v>
      </c>
      <c r="H36" s="19">
        <v>15.13</v>
      </c>
      <c r="I36" s="21">
        <v>12.830786432209608</v>
      </c>
      <c r="J36" s="19">
        <v>12.52</v>
      </c>
      <c r="K36" s="21">
        <v>15.008625245882374</v>
      </c>
      <c r="L36" s="23">
        <v>15.082648908253613</v>
      </c>
      <c r="M36" s="21">
        <v>18.830603795282123</v>
      </c>
      <c r="N36" s="17" t="s">
        <v>31</v>
      </c>
      <c r="O36" s="21">
        <v>26.321327911932908</v>
      </c>
      <c r="P36" s="17" t="s">
        <v>31</v>
      </c>
      <c r="Q36" s="19">
        <v>17.089805864234346</v>
      </c>
    </row>
    <row r="37" spans="2:17" x14ac:dyDescent="0.25">
      <c r="B37" s="1" t="s">
        <v>89</v>
      </c>
      <c r="C37" s="1" t="s">
        <v>90</v>
      </c>
      <c r="D37" s="1" t="s">
        <v>23</v>
      </c>
      <c r="E37" s="21">
        <v>43.522071872113727</v>
      </c>
      <c r="F37" s="21">
        <v>47.48953136622724</v>
      </c>
      <c r="G37" s="12">
        <v>24.09</v>
      </c>
      <c r="H37" s="19">
        <v>24.47</v>
      </c>
      <c r="I37" s="21">
        <v>31.357492565718609</v>
      </c>
      <c r="J37" s="19">
        <v>28.26</v>
      </c>
      <c r="K37" s="21">
        <v>30.638124490896057</v>
      </c>
      <c r="L37" s="23">
        <v>32.028254023266626</v>
      </c>
      <c r="M37" s="21">
        <v>32.30081512363806</v>
      </c>
      <c r="N37" s="12">
        <v>35.43</v>
      </c>
      <c r="O37" s="21">
        <v>42.430377606426006</v>
      </c>
      <c r="P37" s="17" t="s">
        <v>31</v>
      </c>
      <c r="Q37" s="19">
        <v>31.45263285238298</v>
      </c>
    </row>
    <row r="38" spans="2:17" x14ac:dyDescent="0.25">
      <c r="B38" s="1" t="s">
        <v>91</v>
      </c>
      <c r="C38" s="1" t="s">
        <v>92</v>
      </c>
      <c r="D38" s="1" t="s">
        <v>44</v>
      </c>
      <c r="E38" s="21">
        <v>28.698323192015781</v>
      </c>
      <c r="F38" s="21">
        <v>36.007857072014303</v>
      </c>
      <c r="G38" s="12">
        <v>9.9499999999999993</v>
      </c>
      <c r="H38" s="19">
        <v>26.03</v>
      </c>
      <c r="I38" s="21">
        <v>20.213364658299568</v>
      </c>
      <c r="J38" s="19">
        <v>22.68</v>
      </c>
      <c r="K38" s="21">
        <v>19.973535417742823</v>
      </c>
      <c r="L38" s="23">
        <v>20.135121951218352</v>
      </c>
      <c r="M38" s="21">
        <v>21.134741354537169</v>
      </c>
      <c r="N38" s="12">
        <v>24.88</v>
      </c>
      <c r="O38" s="21">
        <v>33.055986413110467</v>
      </c>
      <c r="P38" s="21">
        <v>28.509811754904227</v>
      </c>
      <c r="Q38" s="19">
        <v>22.573483468600447</v>
      </c>
    </row>
    <row r="39" spans="2:17" x14ac:dyDescent="0.25">
      <c r="B39" s="1" t="s">
        <v>93</v>
      </c>
      <c r="C39" s="1" t="s">
        <v>94</v>
      </c>
      <c r="D39" s="1" t="s">
        <v>44</v>
      </c>
      <c r="E39" s="21">
        <v>25.527920199504212</v>
      </c>
      <c r="F39" s="21">
        <v>35.434679131120276</v>
      </c>
      <c r="G39" s="12">
        <v>12.48</v>
      </c>
      <c r="H39" s="19">
        <v>29.44</v>
      </c>
      <c r="I39" s="21">
        <v>18.02017367513184</v>
      </c>
      <c r="J39" s="19">
        <v>21.84</v>
      </c>
      <c r="K39" s="21">
        <v>20.793467085137852</v>
      </c>
      <c r="L39" s="23">
        <v>20.56439866286869</v>
      </c>
      <c r="M39" s="21">
        <v>22.637304818470589</v>
      </c>
      <c r="N39" s="12">
        <v>26.58</v>
      </c>
      <c r="O39" s="21">
        <v>33.322071752658722</v>
      </c>
      <c r="P39" s="21">
        <v>30.114614484358913</v>
      </c>
      <c r="Q39" s="19">
        <v>22.998843686470067</v>
      </c>
    </row>
    <row r="40" spans="2:17" x14ac:dyDescent="0.25">
      <c r="B40" s="1" t="s">
        <v>95</v>
      </c>
      <c r="C40" s="1" t="s">
        <v>96</v>
      </c>
      <c r="D40" s="1" t="s">
        <v>44</v>
      </c>
      <c r="E40" s="21">
        <v>30.386459850377594</v>
      </c>
      <c r="F40" s="21">
        <v>37.358919361233106</v>
      </c>
      <c r="G40" s="12">
        <v>11.65</v>
      </c>
      <c r="H40" s="19">
        <v>25.71</v>
      </c>
      <c r="I40" s="21">
        <v>20.75347885564684</v>
      </c>
      <c r="J40" s="19">
        <v>21.49</v>
      </c>
      <c r="K40" s="21">
        <v>18.596050216519181</v>
      </c>
      <c r="L40" s="23">
        <v>21.0754423672198</v>
      </c>
      <c r="M40" s="21">
        <v>20.620706485291617</v>
      </c>
      <c r="N40" s="12">
        <v>27.44</v>
      </c>
      <c r="O40" s="21">
        <v>27.979896858651401</v>
      </c>
      <c r="P40" s="21">
        <v>26.790380259059912</v>
      </c>
      <c r="Q40" s="19">
        <v>22.463818467171183</v>
      </c>
    </row>
    <row r="41" spans="2:17" x14ac:dyDescent="0.25">
      <c r="B41" s="1" t="s">
        <v>97</v>
      </c>
      <c r="C41" s="1" t="s">
        <v>98</v>
      </c>
      <c r="D41" s="1" t="s">
        <v>44</v>
      </c>
      <c r="E41" s="21">
        <v>31.014307922272049</v>
      </c>
      <c r="F41" s="21">
        <v>37.094640678471755</v>
      </c>
      <c r="G41" s="12">
        <v>13.52</v>
      </c>
      <c r="H41" s="19">
        <v>23.77</v>
      </c>
      <c r="I41" s="21">
        <v>19.607393338618333</v>
      </c>
      <c r="J41" s="1" t="s">
        <v>30</v>
      </c>
      <c r="K41" s="1" t="s">
        <v>30</v>
      </c>
      <c r="L41" s="23">
        <v>19.969610042335841</v>
      </c>
      <c r="M41" s="21">
        <v>23.500383868883102</v>
      </c>
      <c r="N41" s="12">
        <v>28.76</v>
      </c>
      <c r="O41" s="21">
        <v>35.18379679675305</v>
      </c>
      <c r="P41" s="21">
        <v>29.42684188602119</v>
      </c>
      <c r="Q41" s="19">
        <v>24.351850362728143</v>
      </c>
    </row>
    <row r="42" spans="2:17" x14ac:dyDescent="0.25">
      <c r="B42" s="1" t="s">
        <v>99</v>
      </c>
      <c r="C42" s="1" t="s">
        <v>100</v>
      </c>
      <c r="D42" s="1" t="s">
        <v>23</v>
      </c>
      <c r="E42" s="21">
        <v>49.985353698953311</v>
      </c>
      <c r="F42" s="21">
        <v>57.854334531934768</v>
      </c>
      <c r="G42" s="12">
        <v>19.3</v>
      </c>
      <c r="H42" s="19">
        <v>43.34</v>
      </c>
      <c r="I42" s="21">
        <v>35.123093576530614</v>
      </c>
      <c r="J42" s="19">
        <v>39.58</v>
      </c>
      <c r="K42" s="21">
        <v>38.243132300362873</v>
      </c>
      <c r="L42" s="23">
        <v>37.164938711828405</v>
      </c>
      <c r="M42" s="21">
        <v>39.938783696359415</v>
      </c>
      <c r="N42" s="12" t="s">
        <v>30</v>
      </c>
      <c r="O42" s="21">
        <v>50.595896266172744</v>
      </c>
      <c r="P42" s="21">
        <v>50.534910439767053</v>
      </c>
      <c r="Q42" s="19">
        <v>39.031292017852316</v>
      </c>
    </row>
    <row r="43" spans="2:17" x14ac:dyDescent="0.25">
      <c r="B43" s="1" t="s">
        <v>101</v>
      </c>
      <c r="C43" s="1" t="s">
        <v>102</v>
      </c>
      <c r="D43" s="1" t="s">
        <v>44</v>
      </c>
      <c r="E43" s="21">
        <v>30.696030823709357</v>
      </c>
      <c r="F43" s="21">
        <v>39.610689843290324</v>
      </c>
      <c r="G43" s="12">
        <v>12.61</v>
      </c>
      <c r="H43" s="19">
        <v>30.11</v>
      </c>
      <c r="I43" s="21">
        <v>22.751617891985696</v>
      </c>
      <c r="J43" s="19">
        <v>25.94</v>
      </c>
      <c r="K43" s="21">
        <v>23.398990585149782</v>
      </c>
      <c r="L43" s="23">
        <v>21.424543608542411</v>
      </c>
      <c r="M43" s="21">
        <v>23.110691604001833</v>
      </c>
      <c r="N43" s="12">
        <v>25.32</v>
      </c>
      <c r="O43" s="21">
        <v>29.617345102025297</v>
      </c>
      <c r="P43" s="21">
        <v>30.083056872505345</v>
      </c>
      <c r="Q43" s="19">
        <v>24.387259344507008</v>
      </c>
    </row>
    <row r="44" spans="2:17" x14ac:dyDescent="0.25">
      <c r="B44" s="1" t="s">
        <v>103</v>
      </c>
      <c r="C44" s="1" t="s">
        <v>104</v>
      </c>
      <c r="D44" s="1" t="s">
        <v>44</v>
      </c>
      <c r="E44" s="21">
        <v>29.149784050669435</v>
      </c>
      <c r="F44" s="21">
        <v>37.973980211767035</v>
      </c>
      <c r="G44" s="12">
        <v>10.26</v>
      </c>
      <c r="H44" s="19">
        <v>24.95</v>
      </c>
      <c r="I44" s="21">
        <v>23.472278378110978</v>
      </c>
      <c r="J44" s="19">
        <v>26.25</v>
      </c>
      <c r="K44" s="21">
        <v>24.464817065902928</v>
      </c>
      <c r="L44" s="23">
        <v>20.770359070871606</v>
      </c>
      <c r="M44" s="21">
        <v>22.694442528735632</v>
      </c>
      <c r="N44" s="12">
        <v>26.2</v>
      </c>
      <c r="O44" s="21">
        <v>34.591094141273494</v>
      </c>
      <c r="P44" s="21">
        <v>28.756015234469579</v>
      </c>
      <c r="Q44" s="19">
        <v>23.988716543858434</v>
      </c>
    </row>
    <row r="45" spans="2:17" x14ac:dyDescent="0.25">
      <c r="B45" s="1" t="s">
        <v>105</v>
      </c>
      <c r="C45" s="1" t="s">
        <v>106</v>
      </c>
      <c r="D45" s="1" t="s">
        <v>44</v>
      </c>
      <c r="E45" s="21">
        <v>30.286912414773273</v>
      </c>
      <c r="F45" s="21">
        <v>39.21591312540945</v>
      </c>
      <c r="G45" s="13">
        <v>12.26</v>
      </c>
      <c r="H45" s="13">
        <v>35.29</v>
      </c>
      <c r="I45" s="21">
        <v>22.8334582441104</v>
      </c>
      <c r="J45" s="19">
        <v>24.22</v>
      </c>
      <c r="K45" s="21">
        <v>25.82528253918073</v>
      </c>
      <c r="L45" s="23">
        <v>24.448936212361893</v>
      </c>
      <c r="M45" s="21">
        <v>27.934480099618984</v>
      </c>
      <c r="N45" s="12">
        <v>28.04</v>
      </c>
      <c r="O45" s="21">
        <v>35.78001834816498</v>
      </c>
      <c r="P45" s="21">
        <v>28.854270411808312</v>
      </c>
      <c r="Q45" s="19">
        <v>25.96136830136189</v>
      </c>
    </row>
    <row r="46" spans="2:17" x14ac:dyDescent="0.25">
      <c r="B46" s="1" t="s">
        <v>107</v>
      </c>
      <c r="C46" s="1" t="s">
        <v>108</v>
      </c>
      <c r="D46" s="1" t="s">
        <v>44</v>
      </c>
      <c r="E46" s="21">
        <v>16.29260286292239</v>
      </c>
      <c r="F46" s="21">
        <v>17.643504822353698</v>
      </c>
      <c r="G46" s="12">
        <v>7.75</v>
      </c>
      <c r="H46" s="11">
        <v>11.56</v>
      </c>
      <c r="I46" s="21">
        <v>7.3657777337168353</v>
      </c>
      <c r="J46" s="19">
        <v>8.1300000000000008</v>
      </c>
      <c r="K46" s="21">
        <v>7.7393862593608285</v>
      </c>
      <c r="L46" s="23">
        <v>5.9488433251606514</v>
      </c>
      <c r="M46" s="21">
        <v>8.3026460094360743</v>
      </c>
      <c r="N46" s="12">
        <v>11.84</v>
      </c>
      <c r="O46" s="21">
        <v>16.089524659670836</v>
      </c>
      <c r="P46" s="21">
        <v>12.527286612579973</v>
      </c>
      <c r="Q46" s="19">
        <v>10.166830419680631</v>
      </c>
    </row>
    <row r="47" spans="2:17" x14ac:dyDescent="0.25">
      <c r="B47" s="1" t="s">
        <v>109</v>
      </c>
      <c r="C47" s="1" t="s">
        <v>110</v>
      </c>
      <c r="D47" s="1" t="s">
        <v>23</v>
      </c>
      <c r="E47" s="21">
        <v>35.510859807498527</v>
      </c>
      <c r="F47" s="21">
        <v>39.323125790365999</v>
      </c>
      <c r="G47" s="12">
        <v>12.13</v>
      </c>
      <c r="H47" s="13">
        <v>24.71</v>
      </c>
      <c r="I47" s="21">
        <v>25.845695647864183</v>
      </c>
      <c r="J47" s="19">
        <v>25.32</v>
      </c>
      <c r="K47" s="21">
        <v>28.594672492549492</v>
      </c>
      <c r="L47" s="23">
        <v>30.236340358089375</v>
      </c>
      <c r="M47" s="21">
        <v>28.665269762209185</v>
      </c>
      <c r="N47" s="12">
        <v>45.03</v>
      </c>
      <c r="O47" s="21">
        <v>32.766995735819307</v>
      </c>
      <c r="P47" s="21">
        <v>33.576513302780057</v>
      </c>
      <c r="Q47" s="19">
        <v>28.032465632336628</v>
      </c>
    </row>
    <row r="48" spans="2:17" x14ac:dyDescent="0.25">
      <c r="B48" s="1" t="s">
        <v>111</v>
      </c>
      <c r="C48" s="1" t="s">
        <v>112</v>
      </c>
      <c r="D48" s="1" t="s">
        <v>44</v>
      </c>
      <c r="E48" s="21">
        <v>34.070689010241409</v>
      </c>
      <c r="F48" s="21">
        <v>33.037975700478746</v>
      </c>
      <c r="G48" s="12">
        <v>16.3</v>
      </c>
      <c r="H48" s="12">
        <v>22.35</v>
      </c>
      <c r="I48" s="21">
        <v>22.949399797754968</v>
      </c>
      <c r="J48" s="19">
        <v>22.25</v>
      </c>
      <c r="K48" s="21">
        <v>22.314107483317134</v>
      </c>
      <c r="L48" s="23">
        <v>24.798910846956083</v>
      </c>
      <c r="M48" s="21">
        <v>24.869592662655247</v>
      </c>
      <c r="N48" s="12">
        <v>24.46</v>
      </c>
      <c r="O48" s="21">
        <v>33.462859480365125</v>
      </c>
      <c r="P48" s="21">
        <v>32.249831557645827</v>
      </c>
      <c r="Q48" s="19">
        <v>24.266446167587386</v>
      </c>
    </row>
    <row r="49" spans="2:17" x14ac:dyDescent="0.25">
      <c r="B49" s="1" t="s">
        <v>113</v>
      </c>
      <c r="C49" s="1" t="s">
        <v>114</v>
      </c>
      <c r="D49" s="1" t="s">
        <v>44</v>
      </c>
      <c r="E49" s="21">
        <v>35.970927819626809</v>
      </c>
      <c r="F49" s="21">
        <v>37.029552690303916</v>
      </c>
      <c r="G49" s="12">
        <v>16.79</v>
      </c>
      <c r="H49" s="19">
        <v>24.2</v>
      </c>
      <c r="I49" s="21">
        <v>21.869042888583646</v>
      </c>
      <c r="J49" s="19">
        <v>25.1</v>
      </c>
      <c r="K49" s="21">
        <v>24.593553256143135</v>
      </c>
      <c r="L49" s="23">
        <v>27.310851822504592</v>
      </c>
      <c r="M49" s="21">
        <v>29.080421944972219</v>
      </c>
      <c r="N49" s="12">
        <v>28.86</v>
      </c>
      <c r="O49" s="21">
        <v>25.868475383016225</v>
      </c>
      <c r="P49" s="21">
        <v>34.594057142857146</v>
      </c>
      <c r="Q49" s="19">
        <v>25.67349140253344</v>
      </c>
    </row>
    <row r="50" spans="2:17" x14ac:dyDescent="0.25">
      <c r="B50" s="1" t="s">
        <v>115</v>
      </c>
      <c r="C50" s="1" t="s">
        <v>116</v>
      </c>
      <c r="D50" s="1" t="s">
        <v>44</v>
      </c>
      <c r="E50" s="21">
        <v>37.78285778420031</v>
      </c>
      <c r="F50" s="21">
        <v>38.523835358292956</v>
      </c>
      <c r="G50" s="12">
        <v>14.79</v>
      </c>
      <c r="H50" s="19">
        <v>24.43</v>
      </c>
      <c r="I50" s="21">
        <v>26.763387067989715</v>
      </c>
      <c r="J50" s="19">
        <v>22.78</v>
      </c>
      <c r="K50" s="21">
        <v>24.462387638777038</v>
      </c>
      <c r="L50" s="23">
        <v>26.820237717908704</v>
      </c>
      <c r="M50" s="21">
        <v>26.806969515555629</v>
      </c>
      <c r="N50" s="12">
        <v>27.9</v>
      </c>
      <c r="O50" s="21">
        <v>35.037048936490329</v>
      </c>
      <c r="P50" s="21">
        <v>34.315601190476194</v>
      </c>
      <c r="Q50" s="19">
        <v>26.382185020967167</v>
      </c>
    </row>
    <row r="51" spans="2:17" x14ac:dyDescent="0.25">
      <c r="B51" s="1" t="s">
        <v>117</v>
      </c>
      <c r="C51" s="1" t="s">
        <v>118</v>
      </c>
      <c r="D51" s="1" t="s">
        <v>119</v>
      </c>
      <c r="E51" s="21">
        <v>33.716869344740473</v>
      </c>
      <c r="F51" s="21">
        <v>22.02149490542017</v>
      </c>
      <c r="G51" s="12">
        <v>7.69</v>
      </c>
      <c r="H51" s="17" t="s">
        <v>31</v>
      </c>
      <c r="I51" s="21">
        <v>30.286935311148454</v>
      </c>
      <c r="J51" s="19">
        <v>33.42</v>
      </c>
      <c r="K51" s="21">
        <v>39.041931445598159</v>
      </c>
      <c r="L51" s="23">
        <v>48.174043227450554</v>
      </c>
      <c r="M51" s="21">
        <v>37.822166630727686</v>
      </c>
      <c r="N51" s="13">
        <v>43.38</v>
      </c>
      <c r="O51" s="21">
        <v>35.739966278203781</v>
      </c>
      <c r="P51" s="21">
        <v>50.876778339783357</v>
      </c>
      <c r="Q51" s="19">
        <v>32.310554026220323</v>
      </c>
    </row>
    <row r="52" spans="2:17" x14ac:dyDescent="0.25">
      <c r="B52" s="1" t="s">
        <v>120</v>
      </c>
      <c r="C52" s="1" t="s">
        <v>121</v>
      </c>
      <c r="D52" s="1" t="s">
        <v>23</v>
      </c>
      <c r="E52" s="21">
        <v>34.888059738705088</v>
      </c>
      <c r="F52" s="21">
        <v>40.674154578593203</v>
      </c>
      <c r="G52" s="12">
        <v>14.71</v>
      </c>
      <c r="H52" s="19">
        <v>31.57</v>
      </c>
      <c r="I52" s="21">
        <v>22.000431472081424</v>
      </c>
      <c r="J52" s="19">
        <v>23.48</v>
      </c>
      <c r="K52" s="21">
        <v>24.968670837056894</v>
      </c>
      <c r="L52" s="23">
        <v>20.299661243589441</v>
      </c>
      <c r="M52" s="21">
        <v>26.490663090593319</v>
      </c>
      <c r="N52" s="12">
        <v>29.1</v>
      </c>
      <c r="O52" s="21">
        <v>38.412915044994563</v>
      </c>
      <c r="P52" s="21">
        <v>30.745423123476662</v>
      </c>
      <c r="Q52" s="19">
        <v>26.143941357812441</v>
      </c>
    </row>
    <row r="53" spans="2:17" x14ac:dyDescent="0.25">
      <c r="B53" s="1" t="s">
        <v>147</v>
      </c>
      <c r="C53" s="1" t="s">
        <v>148</v>
      </c>
      <c r="D53" s="1" t="s">
        <v>23</v>
      </c>
      <c r="E53" s="21">
        <v>24.156970985120729</v>
      </c>
      <c r="F53" s="21">
        <v>29.466774169578194</v>
      </c>
      <c r="G53" s="12">
        <v>10.43</v>
      </c>
      <c r="H53" s="19">
        <v>18.149999999999999</v>
      </c>
      <c r="I53" s="21">
        <v>5.9106312845831495</v>
      </c>
      <c r="J53" s="19">
        <v>15.67</v>
      </c>
      <c r="K53" s="21">
        <v>17.549661138290691</v>
      </c>
      <c r="L53" s="23">
        <v>18.618126394050435</v>
      </c>
      <c r="M53" s="21">
        <v>16.739661008836304</v>
      </c>
      <c r="N53" s="12" t="s">
        <v>30</v>
      </c>
      <c r="O53" s="21">
        <v>27.51936504787389</v>
      </c>
      <c r="P53" s="21">
        <v>23.274746378968626</v>
      </c>
      <c r="Q53" s="19">
        <v>17.541992805344623</v>
      </c>
    </row>
    <row r="54" spans="2:17" x14ac:dyDescent="0.25">
      <c r="B54" s="1" t="s">
        <v>122</v>
      </c>
      <c r="C54" s="1" t="s">
        <v>123</v>
      </c>
      <c r="D54" s="1" t="s">
        <v>23</v>
      </c>
      <c r="E54" s="21">
        <v>52.043708968018677</v>
      </c>
      <c r="F54" s="21">
        <v>55.890075113415108</v>
      </c>
      <c r="G54" s="12">
        <v>25.55</v>
      </c>
      <c r="H54" s="12">
        <v>42.4</v>
      </c>
      <c r="I54" s="21">
        <v>37.602642564073115</v>
      </c>
      <c r="J54" s="24">
        <v>36.19</v>
      </c>
      <c r="K54" s="21">
        <v>34.629319496628838</v>
      </c>
      <c r="L54" s="23">
        <v>35.767816598206274</v>
      </c>
      <c r="M54" s="21">
        <v>39.048617640719904</v>
      </c>
      <c r="N54" s="12">
        <v>36.130000000000003</v>
      </c>
      <c r="O54" s="21">
        <v>48.015788769063292</v>
      </c>
      <c r="P54" s="21">
        <v>42.366038087680039</v>
      </c>
      <c r="Q54" s="19">
        <v>37.637003490222831</v>
      </c>
    </row>
    <row r="55" spans="2:17" x14ac:dyDescent="0.25">
      <c r="B55" s="1" t="s">
        <v>151</v>
      </c>
      <c r="C55" s="1" t="s">
        <v>152</v>
      </c>
      <c r="D55" s="1" t="s">
        <v>23</v>
      </c>
      <c r="E55" s="21">
        <v>30.561218193934412</v>
      </c>
      <c r="F55" s="21">
        <v>29.983589908642326</v>
      </c>
      <c r="G55" s="12">
        <v>10.97</v>
      </c>
      <c r="H55" s="12">
        <v>23.76</v>
      </c>
      <c r="I55" s="17" t="s">
        <v>31</v>
      </c>
      <c r="J55" s="19">
        <v>34.299999999999997</v>
      </c>
      <c r="K55" s="21">
        <v>18.860762347890692</v>
      </c>
      <c r="L55" s="23">
        <v>16.837317109437148</v>
      </c>
      <c r="M55" s="21">
        <v>19.112192774546674</v>
      </c>
      <c r="N55" s="12">
        <v>21.91</v>
      </c>
      <c r="O55" s="21">
        <v>28.626473856535203</v>
      </c>
      <c r="P55" s="21">
        <v>21.63294400031549</v>
      </c>
      <c r="Q55" s="19">
        <v>21.690666693084683</v>
      </c>
    </row>
    <row r="56" spans="2:17" x14ac:dyDescent="0.25">
      <c r="B56" s="1" t="s">
        <v>124</v>
      </c>
      <c r="C56" s="1" t="s">
        <v>125</v>
      </c>
      <c r="D56" s="1" t="s">
        <v>23</v>
      </c>
      <c r="E56" s="12" t="s">
        <v>150</v>
      </c>
      <c r="F56" s="12" t="s">
        <v>150</v>
      </c>
      <c r="G56" s="12" t="s">
        <v>150</v>
      </c>
      <c r="H56" s="12" t="s">
        <v>150</v>
      </c>
      <c r="I56" s="12">
        <v>32.799999999999997</v>
      </c>
      <c r="J56" s="12">
        <v>32.11</v>
      </c>
      <c r="K56" s="20">
        <v>37.881651138201434</v>
      </c>
      <c r="L56" s="23">
        <v>33.067464470847682</v>
      </c>
      <c r="M56" s="21">
        <v>32.671952785973147</v>
      </c>
      <c r="N56" s="12">
        <v>39.369999999999997</v>
      </c>
      <c r="O56" s="21">
        <v>41.708537824238469</v>
      </c>
      <c r="P56" s="21">
        <v>34.856133333333332</v>
      </c>
      <c r="Q56" s="19">
        <v>38.839924877533818</v>
      </c>
    </row>
    <row r="57" spans="2:17" x14ac:dyDescent="0.25">
      <c r="B57" s="1" t="s">
        <v>126</v>
      </c>
      <c r="C57" s="1" t="s">
        <v>127</v>
      </c>
      <c r="D57" s="1" t="s">
        <v>23</v>
      </c>
      <c r="E57" s="12" t="s">
        <v>150</v>
      </c>
      <c r="F57" s="12" t="s">
        <v>150</v>
      </c>
      <c r="G57" s="12" t="s">
        <v>150</v>
      </c>
      <c r="H57" s="12" t="s">
        <v>150</v>
      </c>
      <c r="I57" s="12">
        <v>39.880000000000003</v>
      </c>
      <c r="J57" s="12">
        <v>45.27</v>
      </c>
      <c r="K57" s="24" t="s">
        <v>30</v>
      </c>
      <c r="L57" s="23">
        <v>38.918579458866851</v>
      </c>
      <c r="M57" s="21">
        <v>44.277995933340932</v>
      </c>
      <c r="N57" s="12">
        <v>43.46</v>
      </c>
      <c r="O57" s="24" t="s">
        <v>30</v>
      </c>
      <c r="P57" s="21">
        <v>47.452170238095235</v>
      </c>
      <c r="Q57" s="19">
        <v>51.615422015217767</v>
      </c>
    </row>
    <row r="58" spans="2:17" x14ac:dyDescent="0.25">
      <c r="B58" s="1" t="s">
        <v>159</v>
      </c>
      <c r="C58" s="1" t="s">
        <v>160</v>
      </c>
      <c r="D58" s="1" t="s">
        <v>23</v>
      </c>
      <c r="E58" s="12" t="s">
        <v>150</v>
      </c>
      <c r="F58" s="12" t="s">
        <v>150</v>
      </c>
      <c r="G58" s="12" t="s">
        <v>150</v>
      </c>
      <c r="H58" s="12" t="s">
        <v>150</v>
      </c>
      <c r="I58" s="12">
        <v>24.47</v>
      </c>
      <c r="J58" s="12">
        <v>30.21</v>
      </c>
      <c r="K58" s="21">
        <v>29.775895625111801</v>
      </c>
      <c r="L58" s="23">
        <v>20.086679398782948</v>
      </c>
      <c r="M58" s="21">
        <v>28.003142155770259</v>
      </c>
      <c r="N58" s="12">
        <v>42.11</v>
      </c>
      <c r="O58" s="21">
        <v>32.526577247398414</v>
      </c>
      <c r="P58" s="21">
        <v>31.26834507252288</v>
      </c>
      <c r="Q58" s="19">
        <v>32.558196297430932</v>
      </c>
    </row>
    <row r="59" spans="2:17" x14ac:dyDescent="0.25">
      <c r="B59" s="1" t="s">
        <v>161</v>
      </c>
      <c r="C59" s="1" t="s">
        <v>162</v>
      </c>
      <c r="D59" s="1" t="s">
        <v>23</v>
      </c>
      <c r="E59" s="12" t="s">
        <v>150</v>
      </c>
      <c r="F59" s="12" t="s">
        <v>150</v>
      </c>
      <c r="G59" s="12" t="s">
        <v>150</v>
      </c>
      <c r="H59" s="12" t="s">
        <v>150</v>
      </c>
      <c r="I59" s="12">
        <v>23.08</v>
      </c>
      <c r="J59" s="12">
        <v>20.34</v>
      </c>
      <c r="K59" s="21">
        <v>22.101356155365064</v>
      </c>
      <c r="L59" s="23">
        <v>19.574786447743627</v>
      </c>
      <c r="M59" s="21">
        <v>21.760291112871663</v>
      </c>
      <c r="N59" s="12">
        <v>27.76</v>
      </c>
      <c r="O59" s="21">
        <v>28.658505387211054</v>
      </c>
      <c r="P59" s="21">
        <v>24.307566666666666</v>
      </c>
      <c r="Q59" s="19">
        <v>25.61112816022596</v>
      </c>
    </row>
    <row r="60" spans="2:17" x14ac:dyDescent="0.25">
      <c r="B60" s="1" t="s">
        <v>163</v>
      </c>
      <c r="C60" s="1" t="s">
        <v>164</v>
      </c>
      <c r="D60" s="1" t="s">
        <v>23</v>
      </c>
      <c r="E60" s="12" t="s">
        <v>150</v>
      </c>
      <c r="F60" s="12" t="s">
        <v>150</v>
      </c>
      <c r="G60" s="12" t="s">
        <v>150</v>
      </c>
      <c r="H60" s="12" t="s">
        <v>150</v>
      </c>
      <c r="I60" s="12">
        <v>25.47</v>
      </c>
      <c r="J60" s="12">
        <v>25.45</v>
      </c>
      <c r="K60" s="21">
        <v>26.335800527034795</v>
      </c>
      <c r="L60" s="23">
        <v>24.407055905548471</v>
      </c>
      <c r="M60" s="21">
        <v>25.649712854595744</v>
      </c>
      <c r="N60" s="12">
        <v>26.85</v>
      </c>
      <c r="O60" s="21">
        <v>34.825783180064477</v>
      </c>
      <c r="P60" s="21">
        <v>36.198555584212258</v>
      </c>
      <c r="Q60" s="19">
        <v>30.747755027733572</v>
      </c>
    </row>
    <row r="61" spans="2:17" x14ac:dyDescent="0.25">
      <c r="B61" s="1" t="s">
        <v>128</v>
      </c>
      <c r="C61" s="1" t="s">
        <v>129</v>
      </c>
      <c r="D61" s="1" t="s">
        <v>23</v>
      </c>
      <c r="E61" s="12" t="s">
        <v>150</v>
      </c>
      <c r="F61" s="12" t="s">
        <v>150</v>
      </c>
      <c r="G61" s="12" t="s">
        <v>150</v>
      </c>
      <c r="H61" s="12" t="s">
        <v>150</v>
      </c>
      <c r="I61" s="12">
        <v>50.45</v>
      </c>
      <c r="J61" s="12">
        <v>47.62</v>
      </c>
      <c r="K61" s="21">
        <v>51.311165100832504</v>
      </c>
      <c r="L61" s="23">
        <v>42.71128847441998</v>
      </c>
      <c r="M61" s="21">
        <v>47.060836122891679</v>
      </c>
      <c r="N61" s="12" t="s">
        <v>30</v>
      </c>
      <c r="O61" s="21">
        <v>49.786011489443439</v>
      </c>
      <c r="P61" s="21">
        <v>47.743216808187398</v>
      </c>
      <c r="Q61" s="19">
        <v>54.100897713662675</v>
      </c>
    </row>
    <row r="62" spans="2:17" x14ac:dyDescent="0.25">
      <c r="B62" s="1" t="s">
        <v>130</v>
      </c>
      <c r="C62" s="1" t="s">
        <v>131</v>
      </c>
      <c r="D62" s="1" t="s">
        <v>23</v>
      </c>
      <c r="E62" s="12" t="s">
        <v>150</v>
      </c>
      <c r="F62" s="12" t="s">
        <v>150</v>
      </c>
      <c r="G62" s="12" t="s">
        <v>150</v>
      </c>
      <c r="H62" s="12" t="s">
        <v>150</v>
      </c>
      <c r="I62" s="12" t="s">
        <v>150</v>
      </c>
      <c r="J62" s="12" t="s">
        <v>150</v>
      </c>
      <c r="K62" s="23">
        <v>25.641985098774708</v>
      </c>
      <c r="L62" s="23">
        <v>25.082754600920204</v>
      </c>
      <c r="M62" s="21">
        <v>23.705001983736533</v>
      </c>
      <c r="N62" s="12">
        <v>29.84</v>
      </c>
      <c r="O62" s="21">
        <v>33.301692474607989</v>
      </c>
      <c r="P62" s="21">
        <v>33.480233333333331</v>
      </c>
      <c r="Q62" s="19">
        <v>29.621176274632592</v>
      </c>
    </row>
    <row r="63" spans="2:17" x14ac:dyDescent="0.25">
      <c r="B63" s="1" t="s">
        <v>165</v>
      </c>
      <c r="C63" s="1" t="s">
        <v>166</v>
      </c>
      <c r="D63" s="1" t="s">
        <v>23</v>
      </c>
      <c r="E63" s="12" t="s">
        <v>150</v>
      </c>
      <c r="F63" s="12" t="s">
        <v>150</v>
      </c>
      <c r="G63" s="12" t="s">
        <v>150</v>
      </c>
      <c r="H63" s="12" t="s">
        <v>150</v>
      </c>
      <c r="I63" s="12" t="s">
        <v>150</v>
      </c>
      <c r="J63" s="12" t="s">
        <v>150</v>
      </c>
      <c r="K63" s="23">
        <v>25.489190084624454</v>
      </c>
      <c r="L63" s="23">
        <v>25.348938935467167</v>
      </c>
      <c r="M63" s="21">
        <v>25.280614446174916</v>
      </c>
      <c r="N63" s="12">
        <v>29.09</v>
      </c>
      <c r="O63" s="21">
        <v>33.827600591718884</v>
      </c>
      <c r="P63" s="21">
        <v>31.317483383264179</v>
      </c>
      <c r="Q63" s="19">
        <v>29.501211115945836</v>
      </c>
    </row>
    <row r="64" spans="2:17" x14ac:dyDescent="0.25">
      <c r="B64" s="1" t="s">
        <v>167</v>
      </c>
      <c r="C64" s="1" t="s">
        <v>168</v>
      </c>
      <c r="D64" s="1" t="s">
        <v>23</v>
      </c>
      <c r="E64" s="12" t="s">
        <v>150</v>
      </c>
      <c r="F64" s="12" t="s">
        <v>150</v>
      </c>
      <c r="G64" s="12" t="s">
        <v>150</v>
      </c>
      <c r="H64" s="12" t="s">
        <v>150</v>
      </c>
      <c r="I64" s="12" t="s">
        <v>150</v>
      </c>
      <c r="J64" s="12" t="s">
        <v>150</v>
      </c>
      <c r="K64" s="23">
        <v>32.311472231085858</v>
      </c>
      <c r="L64" s="23">
        <v>24.754529130188764</v>
      </c>
      <c r="M64" s="21">
        <v>26.50947976591609</v>
      </c>
      <c r="N64" s="12">
        <v>32.19</v>
      </c>
      <c r="O64" s="21">
        <v>33.175469046621323</v>
      </c>
      <c r="P64" s="21">
        <v>30.0059377418015</v>
      </c>
      <c r="Q64" s="19">
        <v>30.988494211228772</v>
      </c>
    </row>
  </sheetData>
  <pageMargins left="0.7" right="0.7" top="0.75" bottom="0.75" header="0.3" footer="0.3"/>
  <pageSetup paperSize="9" orientation="portrait" r:id="rId1"/>
  <headerFooter>
    <oddHeader>&amp;R&amp;"Calibri"&amp;10&amp;K317100Information Classification: 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60"/>
  <sheetViews>
    <sheetView workbookViewId="0"/>
  </sheetViews>
  <sheetFormatPr defaultRowHeight="15" x14ac:dyDescent="0.25"/>
  <sheetData>
    <row r="2" spans="2:17" x14ac:dyDescent="0.25">
      <c r="B2" s="3"/>
      <c r="C2" s="3"/>
      <c r="D2" s="3"/>
      <c r="E2" s="101" t="s">
        <v>174</v>
      </c>
      <c r="F2" s="102"/>
      <c r="G2" s="102"/>
      <c r="H2" s="102"/>
      <c r="I2" s="102"/>
      <c r="J2" s="102"/>
      <c r="K2" s="102"/>
      <c r="L2" s="102"/>
      <c r="M2" s="102"/>
      <c r="N2" s="102"/>
      <c r="O2" s="102"/>
      <c r="P2" s="102"/>
      <c r="Q2" s="103"/>
    </row>
    <row r="3" spans="2:17" x14ac:dyDescent="0.25">
      <c r="B3" s="3"/>
      <c r="C3" s="4"/>
      <c r="D3" s="3"/>
      <c r="E3" s="60" t="s">
        <v>0</v>
      </c>
      <c r="F3" s="60"/>
      <c r="G3" s="60"/>
      <c r="H3" s="60"/>
      <c r="I3" s="60"/>
      <c r="J3" s="60"/>
      <c r="K3" s="60"/>
      <c r="L3" s="60"/>
      <c r="M3" s="60"/>
      <c r="N3" s="60"/>
      <c r="O3" s="60"/>
      <c r="P3" s="104"/>
      <c r="Q3" s="8" t="s">
        <v>0</v>
      </c>
    </row>
    <row r="4" spans="2:17" x14ac:dyDescent="0.25">
      <c r="B4" s="60" t="s">
        <v>17</v>
      </c>
      <c r="C4" s="60" t="s">
        <v>18</v>
      </c>
      <c r="D4" s="60" t="s">
        <v>19</v>
      </c>
      <c r="E4" s="5">
        <v>43101</v>
      </c>
      <c r="F4" s="5">
        <v>43132</v>
      </c>
      <c r="G4" s="5">
        <v>43160</v>
      </c>
      <c r="H4" s="5">
        <v>43191</v>
      </c>
      <c r="I4" s="5">
        <v>43221</v>
      </c>
      <c r="J4" s="5">
        <v>43252</v>
      </c>
      <c r="K4" s="5">
        <v>43282</v>
      </c>
      <c r="L4" s="5">
        <v>43313</v>
      </c>
      <c r="M4" s="5">
        <v>43344</v>
      </c>
      <c r="N4" s="5">
        <v>43374</v>
      </c>
      <c r="O4" s="5">
        <v>43405</v>
      </c>
      <c r="P4" s="5">
        <v>43435</v>
      </c>
      <c r="Q4" s="60" t="s">
        <v>173</v>
      </c>
    </row>
    <row r="5" spans="2:17" x14ac:dyDescent="0.25">
      <c r="B5" s="1" t="s">
        <v>21</v>
      </c>
      <c r="C5" s="1" t="s">
        <v>22</v>
      </c>
      <c r="D5" s="1" t="s">
        <v>23</v>
      </c>
      <c r="E5" s="2">
        <v>45.282535253716247</v>
      </c>
      <c r="F5" s="14">
        <v>33.823694170403591</v>
      </c>
      <c r="G5" s="17" t="s">
        <v>31</v>
      </c>
      <c r="H5" s="19">
        <v>31.128341503102096</v>
      </c>
      <c r="I5" s="19">
        <v>34.586328702515573</v>
      </c>
      <c r="J5" s="19">
        <v>31.726313803371781</v>
      </c>
      <c r="K5" s="12">
        <v>41.02202039247269</v>
      </c>
      <c r="L5" s="14">
        <v>32.42252718306024</v>
      </c>
      <c r="M5" s="12">
        <v>36.847873323394715</v>
      </c>
      <c r="N5" s="12">
        <v>47.916745628185012</v>
      </c>
      <c r="O5" s="32">
        <v>28.782097033433196</v>
      </c>
      <c r="P5" s="21">
        <v>33.588227335845289</v>
      </c>
      <c r="Q5" s="19">
        <v>33.575257729675947</v>
      </c>
    </row>
    <row r="6" spans="2:17" x14ac:dyDescent="0.25">
      <c r="B6" s="1" t="s">
        <v>24</v>
      </c>
      <c r="C6" s="1" t="s">
        <v>25</v>
      </c>
      <c r="D6" s="1" t="s">
        <v>23</v>
      </c>
      <c r="E6" s="2">
        <v>43.824811860641297</v>
      </c>
      <c r="F6" s="14">
        <v>40.256900747384158</v>
      </c>
      <c r="G6" s="2">
        <v>47.302929242233283</v>
      </c>
      <c r="H6" s="19">
        <v>46.789883707085821</v>
      </c>
      <c r="I6" s="19">
        <v>48.244569378935708</v>
      </c>
      <c r="J6" s="19">
        <v>44.122523645216006</v>
      </c>
      <c r="K6" s="1" t="s">
        <v>30</v>
      </c>
      <c r="L6" s="14">
        <v>38.434848406842605</v>
      </c>
      <c r="M6" s="12">
        <v>42.053064600250423</v>
      </c>
      <c r="N6" s="12">
        <v>34.319857125135563</v>
      </c>
      <c r="O6" s="32">
        <v>37.995976183393182</v>
      </c>
      <c r="P6" s="21">
        <v>40.630127752429132</v>
      </c>
      <c r="Q6" s="19">
        <v>39.227018924007169</v>
      </c>
    </row>
    <row r="7" spans="2:17" x14ac:dyDescent="0.25">
      <c r="B7" s="1" t="s">
        <v>26</v>
      </c>
      <c r="C7" s="1" t="s">
        <v>27</v>
      </c>
      <c r="D7" s="1" t="s">
        <v>23</v>
      </c>
      <c r="E7" s="2">
        <v>41.169924747389068</v>
      </c>
      <c r="F7" s="14">
        <v>38.502568373828424</v>
      </c>
      <c r="G7" s="2">
        <v>49.189612387320942</v>
      </c>
      <c r="H7" s="19">
        <v>38.628843688600945</v>
      </c>
      <c r="I7" s="19">
        <v>35.541583349854619</v>
      </c>
      <c r="J7" s="19">
        <v>40.293238331672427</v>
      </c>
      <c r="K7" s="12">
        <v>46.137636927667842</v>
      </c>
      <c r="L7" s="14">
        <v>32.948381374723901</v>
      </c>
      <c r="M7" s="12">
        <v>32.38336670558585</v>
      </c>
      <c r="N7" s="12">
        <v>40.288727949382441</v>
      </c>
      <c r="O7" s="32">
        <v>41.750356335069348</v>
      </c>
      <c r="P7" s="21">
        <v>43.09686376443171</v>
      </c>
      <c r="Q7" s="19">
        <v>37.194660555003388</v>
      </c>
    </row>
    <row r="8" spans="2:17" x14ac:dyDescent="0.25">
      <c r="B8" s="1" t="s">
        <v>28</v>
      </c>
      <c r="C8" s="1" t="s">
        <v>29</v>
      </c>
      <c r="D8" s="1" t="s">
        <v>23</v>
      </c>
      <c r="E8" s="2">
        <v>56.628624820831057</v>
      </c>
      <c r="F8" s="14">
        <v>45.998867465678764</v>
      </c>
      <c r="G8" s="19">
        <v>68.976120411306738</v>
      </c>
      <c r="H8" s="19">
        <v>53.668618828379749</v>
      </c>
      <c r="I8" s="19">
        <v>52.817281484126347</v>
      </c>
      <c r="J8" s="19">
        <v>54.244970211501176</v>
      </c>
      <c r="K8" s="12">
        <v>58.374412647986247</v>
      </c>
      <c r="L8" s="14">
        <v>46.350004751347704</v>
      </c>
      <c r="M8" s="12">
        <v>45.996627170425199</v>
      </c>
      <c r="N8" s="12">
        <v>54.086750217145408</v>
      </c>
      <c r="O8" s="32">
        <v>60.353435175087412</v>
      </c>
      <c r="P8" s="21">
        <v>58.60097450650278</v>
      </c>
      <c r="Q8" s="19">
        <v>50.847493295999698</v>
      </c>
    </row>
    <row r="9" spans="2:17" x14ac:dyDescent="0.25">
      <c r="B9" s="1" t="s">
        <v>32</v>
      </c>
      <c r="C9" s="1" t="s">
        <v>33</v>
      </c>
      <c r="D9" s="1" t="s">
        <v>23</v>
      </c>
      <c r="E9" s="2">
        <v>33.196123286663166</v>
      </c>
      <c r="F9" s="14">
        <v>28.96765117495638</v>
      </c>
      <c r="G9" s="2">
        <v>36.631863138281233</v>
      </c>
      <c r="H9" s="19">
        <v>30.619850367137044</v>
      </c>
      <c r="I9" s="19">
        <v>25.963772889413764</v>
      </c>
      <c r="J9" s="19">
        <v>26.848495531284136</v>
      </c>
      <c r="K9" s="12">
        <v>29.917250155025691</v>
      </c>
      <c r="L9" s="14">
        <v>23.250963180100136</v>
      </c>
      <c r="M9" s="12">
        <v>27.356676271859463</v>
      </c>
      <c r="N9" s="12">
        <v>30.935982131776349</v>
      </c>
      <c r="O9" s="32">
        <v>31.74397857142857</v>
      </c>
      <c r="P9" s="21">
        <v>32.726764285714289</v>
      </c>
      <c r="Q9" s="19">
        <v>27.757351251232119</v>
      </c>
    </row>
    <row r="10" spans="2:17" x14ac:dyDescent="0.25">
      <c r="B10" s="1" t="s">
        <v>34</v>
      </c>
      <c r="C10" s="1" t="s">
        <v>35</v>
      </c>
      <c r="D10" s="1" t="s">
        <v>23</v>
      </c>
      <c r="E10" s="2">
        <v>36.568186346135064</v>
      </c>
      <c r="F10" s="14">
        <v>28.649101678475688</v>
      </c>
      <c r="G10" s="2">
        <v>43.782645695121204</v>
      </c>
      <c r="H10" s="19">
        <v>38.079168733264112</v>
      </c>
      <c r="I10" s="19">
        <v>32.67148989298002</v>
      </c>
      <c r="J10" s="19">
        <v>38.283238450081157</v>
      </c>
      <c r="K10" s="12">
        <v>31.866540312570162</v>
      </c>
      <c r="L10" s="14">
        <v>31.602831117285906</v>
      </c>
      <c r="M10" s="12">
        <v>29.389346711259755</v>
      </c>
      <c r="N10" s="12">
        <v>33.657906405773957</v>
      </c>
      <c r="O10" s="32">
        <v>35.944329430443375</v>
      </c>
      <c r="P10" s="21">
        <v>34.65820086504776</v>
      </c>
      <c r="Q10" s="19">
        <v>32.174356386978957</v>
      </c>
    </row>
    <row r="11" spans="2:17" x14ac:dyDescent="0.25">
      <c r="B11" s="1" t="s">
        <v>36</v>
      </c>
      <c r="C11" s="1" t="s">
        <v>37</v>
      </c>
      <c r="D11" s="1" t="s">
        <v>23</v>
      </c>
      <c r="E11" s="2">
        <v>36.846492604758637</v>
      </c>
      <c r="F11" s="14">
        <v>31.278975783193349</v>
      </c>
      <c r="G11" s="2">
        <v>33.942284202679623</v>
      </c>
      <c r="H11" s="19">
        <v>34.666454455249863</v>
      </c>
      <c r="I11" s="19">
        <v>29.949747176541901</v>
      </c>
      <c r="J11" s="19">
        <v>32.00864232488545</v>
      </c>
      <c r="K11" s="12">
        <v>29.211415384617069</v>
      </c>
      <c r="L11" s="14">
        <v>24.832211750234745</v>
      </c>
      <c r="M11" s="12">
        <v>27.323030272999826</v>
      </c>
      <c r="N11" s="12">
        <v>31.248270866919373</v>
      </c>
      <c r="O11" s="32">
        <v>35.665818217901204</v>
      </c>
      <c r="P11" s="21">
        <v>35.869543479555283</v>
      </c>
      <c r="Q11" s="34">
        <v>29.670323705264067</v>
      </c>
    </row>
    <row r="12" spans="2:17" x14ac:dyDescent="0.25">
      <c r="B12" s="1" t="s">
        <v>175</v>
      </c>
      <c r="C12" s="1" t="s">
        <v>176</v>
      </c>
      <c r="D12" s="1" t="s">
        <v>23</v>
      </c>
      <c r="E12" s="2">
        <v>33.662479468631567</v>
      </c>
      <c r="F12" s="14">
        <v>33.61395435220232</v>
      </c>
      <c r="G12" s="2">
        <v>32.740678539490453</v>
      </c>
      <c r="H12" s="19">
        <v>32.372190272077781</v>
      </c>
      <c r="I12" s="19">
        <v>28.592679070317626</v>
      </c>
      <c r="J12" s="19">
        <v>28.009429472693288</v>
      </c>
      <c r="K12" s="12">
        <v>29.621847688524657</v>
      </c>
      <c r="L12" s="14">
        <v>24.930492271673671</v>
      </c>
      <c r="M12" s="17" t="s">
        <v>31</v>
      </c>
      <c r="N12" s="16" t="s">
        <v>149</v>
      </c>
      <c r="O12" s="12" t="s">
        <v>150</v>
      </c>
      <c r="P12" s="33" t="s">
        <v>150</v>
      </c>
      <c r="Q12" s="19">
        <v>28.817457938277101</v>
      </c>
    </row>
    <row r="13" spans="2:17" x14ac:dyDescent="0.25">
      <c r="B13" s="1" t="s">
        <v>177</v>
      </c>
      <c r="C13" s="1" t="s">
        <v>178</v>
      </c>
      <c r="D13" s="1" t="s">
        <v>23</v>
      </c>
      <c r="E13" s="2">
        <v>37.471695287984204</v>
      </c>
      <c r="F13" s="1" t="s">
        <v>30</v>
      </c>
      <c r="G13" s="2">
        <v>26.988295074633459</v>
      </c>
      <c r="H13" s="19">
        <v>28.680963095238091</v>
      </c>
      <c r="I13" s="1" t="s">
        <v>30</v>
      </c>
      <c r="J13" s="31" t="s">
        <v>179</v>
      </c>
      <c r="K13" s="12" t="s">
        <v>150</v>
      </c>
      <c r="L13" s="12" t="s">
        <v>150</v>
      </c>
      <c r="M13" s="12" t="s">
        <v>150</v>
      </c>
      <c r="N13" s="12" t="s">
        <v>150</v>
      </c>
      <c r="O13" s="12" t="s">
        <v>150</v>
      </c>
      <c r="P13" s="12" t="s">
        <v>150</v>
      </c>
      <c r="Q13" s="35">
        <v>25.854931134111101</v>
      </c>
    </row>
    <row r="14" spans="2:17" x14ac:dyDescent="0.25">
      <c r="B14" s="1" t="s">
        <v>38</v>
      </c>
      <c r="C14" s="1" t="s">
        <v>180</v>
      </c>
      <c r="D14" s="1" t="s">
        <v>23</v>
      </c>
      <c r="E14" s="12" t="s">
        <v>150</v>
      </c>
      <c r="F14" s="12" t="s">
        <v>150</v>
      </c>
      <c r="G14" s="12" t="s">
        <v>150</v>
      </c>
      <c r="H14" s="12" t="s">
        <v>150</v>
      </c>
      <c r="I14" s="12" t="s">
        <v>150</v>
      </c>
      <c r="J14" s="19">
        <v>22.831468718969873</v>
      </c>
      <c r="K14" s="12">
        <v>28.896971967254618</v>
      </c>
      <c r="L14" s="14">
        <v>24.456321706883362</v>
      </c>
      <c r="M14" s="12">
        <v>28.477485864503162</v>
      </c>
      <c r="N14" s="12">
        <v>34.393234965897079</v>
      </c>
      <c r="O14" s="32">
        <v>34.191347092677915</v>
      </c>
      <c r="P14" s="21">
        <v>33.149349469301747</v>
      </c>
      <c r="Q14" s="19">
        <v>30.715772003921899</v>
      </c>
    </row>
    <row r="15" spans="2:17" x14ac:dyDescent="0.25">
      <c r="B15" s="1" t="s">
        <v>40</v>
      </c>
      <c r="C15" s="1" t="s">
        <v>41</v>
      </c>
      <c r="D15" s="1" t="s">
        <v>23</v>
      </c>
      <c r="E15" s="2">
        <v>34.62205139482613</v>
      </c>
      <c r="F15" s="19">
        <v>38.396540860484691</v>
      </c>
      <c r="G15" s="2">
        <v>41.115008792842936</v>
      </c>
      <c r="H15" s="19">
        <v>31.285345238095235</v>
      </c>
      <c r="I15" s="19">
        <v>28.584250916657751</v>
      </c>
      <c r="J15" s="19">
        <v>27.989619970191313</v>
      </c>
      <c r="K15" s="12">
        <v>25.231091044406583</v>
      </c>
      <c r="L15" s="14">
        <v>24.113036287927198</v>
      </c>
      <c r="M15" s="12">
        <v>24.525652076871847</v>
      </c>
      <c r="N15" s="12">
        <v>30.769661996283773</v>
      </c>
      <c r="O15" s="32">
        <v>28.244313554277294</v>
      </c>
      <c r="P15" s="21">
        <v>35.458666798924583</v>
      </c>
      <c r="Q15" s="19">
        <v>28.700981017213678</v>
      </c>
    </row>
    <row r="16" spans="2:17" x14ac:dyDescent="0.25">
      <c r="B16" s="1" t="s">
        <v>42</v>
      </c>
      <c r="C16" s="1" t="s">
        <v>43</v>
      </c>
      <c r="D16" s="1" t="s">
        <v>44</v>
      </c>
      <c r="E16" s="2">
        <v>44.857298924731182</v>
      </c>
      <c r="F16" s="2">
        <v>30.705323416192801</v>
      </c>
      <c r="G16" s="2">
        <v>32.201085650394148</v>
      </c>
      <c r="H16" s="19">
        <v>30.980276642191626</v>
      </c>
      <c r="I16" s="19">
        <v>24.418647251112727</v>
      </c>
      <c r="J16" s="19">
        <v>24.076113774687766</v>
      </c>
      <c r="K16" s="12">
        <v>29.685513698626021</v>
      </c>
      <c r="L16" s="14">
        <v>24.318638789156083</v>
      </c>
      <c r="M16" s="12">
        <v>28.842147777393667</v>
      </c>
      <c r="N16" s="12">
        <v>28.505734626541173</v>
      </c>
      <c r="O16" s="32">
        <v>28.049387341973386</v>
      </c>
      <c r="P16" s="21">
        <v>30.627723990164323</v>
      </c>
      <c r="Q16" s="19">
        <v>27.688261620945283</v>
      </c>
    </row>
    <row r="17" spans="2:17" x14ac:dyDescent="0.25">
      <c r="B17" s="1" t="s">
        <v>45</v>
      </c>
      <c r="C17" s="1" t="s">
        <v>46</v>
      </c>
      <c r="D17" s="1" t="s">
        <v>44</v>
      </c>
      <c r="E17" s="2">
        <v>26.922094846379448</v>
      </c>
      <c r="F17" s="19">
        <v>27.056941842283507</v>
      </c>
      <c r="G17" s="2">
        <v>30.479078734876104</v>
      </c>
      <c r="H17" s="19">
        <v>22.364587385386482</v>
      </c>
      <c r="I17" s="19">
        <v>28.101401228453842</v>
      </c>
      <c r="J17" s="19">
        <v>30.224688524587542</v>
      </c>
      <c r="K17" s="12">
        <v>24.889109181142878</v>
      </c>
      <c r="L17" s="14">
        <v>19.931338086749854</v>
      </c>
      <c r="M17" s="12">
        <v>24.597094972067037</v>
      </c>
      <c r="N17" s="12">
        <v>28.425231822577963</v>
      </c>
      <c r="O17" s="32">
        <v>28.408707455988967</v>
      </c>
      <c r="P17" s="21">
        <v>27.450302356960108</v>
      </c>
      <c r="Q17" s="19">
        <v>24.710919673902666</v>
      </c>
    </row>
    <row r="18" spans="2:17" x14ac:dyDescent="0.25">
      <c r="B18" s="1" t="s">
        <v>47</v>
      </c>
      <c r="C18" s="1" t="s">
        <v>48</v>
      </c>
      <c r="D18" s="1" t="s">
        <v>23</v>
      </c>
      <c r="E18" s="2">
        <v>33.938684867706634</v>
      </c>
      <c r="F18" s="19">
        <v>30.448919324012472</v>
      </c>
      <c r="G18" s="2">
        <v>36.496521687290802</v>
      </c>
      <c r="H18" s="19">
        <v>28.442603052374881</v>
      </c>
      <c r="I18" s="19">
        <v>28.720692633831145</v>
      </c>
      <c r="J18" s="19">
        <v>26.495371621621011</v>
      </c>
      <c r="K18" s="12">
        <v>26.01577667493947</v>
      </c>
      <c r="L18" s="14">
        <v>24.815602187608711</v>
      </c>
      <c r="M18" s="12">
        <v>21.775950271721918</v>
      </c>
      <c r="N18" s="12">
        <v>30.801591664600245</v>
      </c>
      <c r="O18" s="32">
        <v>34.535390355230014</v>
      </c>
      <c r="P18" s="21">
        <v>34.312877946193005</v>
      </c>
      <c r="Q18" s="19">
        <v>27.651998627252603</v>
      </c>
    </row>
    <row r="19" spans="2:17" x14ac:dyDescent="0.25">
      <c r="B19" s="1" t="s">
        <v>49</v>
      </c>
      <c r="C19" s="1" t="s">
        <v>50</v>
      </c>
      <c r="D19" s="1" t="s">
        <v>23</v>
      </c>
      <c r="E19" s="2">
        <v>33.489118317401818</v>
      </c>
      <c r="F19" s="19">
        <v>25.850345852348223</v>
      </c>
      <c r="G19" s="2">
        <v>27.595251664514681</v>
      </c>
      <c r="H19" s="19">
        <v>18.08684580273906</v>
      </c>
      <c r="I19" s="19">
        <v>22.867600309098417</v>
      </c>
      <c r="J19" s="19">
        <v>25.49051619634945</v>
      </c>
      <c r="K19" s="12">
        <v>29.926900401962055</v>
      </c>
      <c r="L19" s="14">
        <v>25.192842422321327</v>
      </c>
      <c r="M19" s="13">
        <v>26.46381699086924</v>
      </c>
      <c r="N19" s="12">
        <v>28.428758001292756</v>
      </c>
      <c r="O19" s="32">
        <v>30.128957907476188</v>
      </c>
      <c r="P19" s="21">
        <v>30.201284793178072</v>
      </c>
      <c r="Q19" s="19">
        <v>25.088473496115224</v>
      </c>
    </row>
    <row r="20" spans="2:17" x14ac:dyDescent="0.25">
      <c r="B20" s="1" t="s">
        <v>51</v>
      </c>
      <c r="C20" s="1" t="s">
        <v>52</v>
      </c>
      <c r="D20" s="1" t="s">
        <v>23</v>
      </c>
      <c r="E20" s="2">
        <v>36.503246578064754</v>
      </c>
      <c r="F20" s="19">
        <v>34.850720388778996</v>
      </c>
      <c r="G20" s="2">
        <v>38.642646957989143</v>
      </c>
      <c r="H20" s="19">
        <v>37.861141893233658</v>
      </c>
      <c r="I20" s="19">
        <v>31.667236774322838</v>
      </c>
      <c r="J20" s="19">
        <v>34.678627251275138</v>
      </c>
      <c r="K20" s="12">
        <v>38.392923580622892</v>
      </c>
      <c r="L20" s="14">
        <v>26.979179912005776</v>
      </c>
      <c r="M20" s="12">
        <v>36.201245315793912</v>
      </c>
      <c r="N20" s="12">
        <v>32.194216819648659</v>
      </c>
      <c r="O20" s="32">
        <v>32.716875967454619</v>
      </c>
      <c r="P20" s="21">
        <v>38.932376644247903</v>
      </c>
      <c r="Q20" s="19">
        <v>32.520583951466463</v>
      </c>
    </row>
    <row r="21" spans="2:17" x14ac:dyDescent="0.25">
      <c r="B21" s="1" t="s">
        <v>53</v>
      </c>
      <c r="C21" s="1" t="s">
        <v>54</v>
      </c>
      <c r="D21" s="1" t="s">
        <v>23</v>
      </c>
      <c r="E21" s="2">
        <v>33.829611915866813</v>
      </c>
      <c r="F21" s="19">
        <v>37.215793308546964</v>
      </c>
      <c r="G21" s="2">
        <v>35.539981067385924</v>
      </c>
      <c r="H21" s="19">
        <v>29.540330243912393</v>
      </c>
      <c r="I21" s="19">
        <v>27.332620170393845</v>
      </c>
      <c r="J21" s="19">
        <v>31.331970193746123</v>
      </c>
      <c r="K21" s="12">
        <v>32.560429638083512</v>
      </c>
      <c r="L21" s="14">
        <v>22.938483857538571</v>
      </c>
      <c r="M21" s="12">
        <v>28.375056458623433</v>
      </c>
      <c r="N21" s="12">
        <v>35.220855760878976</v>
      </c>
      <c r="O21" s="32">
        <v>32.538600035723803</v>
      </c>
      <c r="P21" s="21">
        <v>34.641821753107763</v>
      </c>
      <c r="Q21" s="19">
        <v>29.53258046629513</v>
      </c>
    </row>
    <row r="22" spans="2:17" x14ac:dyDescent="0.25">
      <c r="B22" s="1" t="s">
        <v>55</v>
      </c>
      <c r="C22" s="1" t="s">
        <v>56</v>
      </c>
      <c r="D22" s="1" t="s">
        <v>23</v>
      </c>
      <c r="E22" s="2">
        <v>32.323510495753673</v>
      </c>
      <c r="F22" s="19">
        <v>29.243670416250339</v>
      </c>
      <c r="G22" s="2">
        <v>34.643764054156769</v>
      </c>
      <c r="H22" s="19">
        <v>31.821493817113005</v>
      </c>
      <c r="I22" s="19">
        <v>23.552743050741412</v>
      </c>
      <c r="J22" s="19">
        <v>27.643091139426293</v>
      </c>
      <c r="K22" s="12">
        <v>31.686980411603351</v>
      </c>
      <c r="L22" s="14">
        <v>27.903687330257558</v>
      </c>
      <c r="M22" s="12">
        <v>28.4760801052199</v>
      </c>
      <c r="N22" s="12">
        <v>31.493216588941134</v>
      </c>
      <c r="O22" s="32">
        <v>32.58969236265466</v>
      </c>
      <c r="P22" s="1" t="s">
        <v>30</v>
      </c>
      <c r="Q22" s="19">
        <v>28.016497698915444</v>
      </c>
    </row>
    <row r="23" spans="2:17" x14ac:dyDescent="0.25">
      <c r="B23" s="1" t="s">
        <v>57</v>
      </c>
      <c r="C23" s="1" t="s">
        <v>58</v>
      </c>
      <c r="D23" s="1" t="s">
        <v>23</v>
      </c>
      <c r="E23" s="2">
        <v>29.892219817314988</v>
      </c>
      <c r="F23" s="19">
        <v>25.028941523219089</v>
      </c>
      <c r="G23" s="2">
        <v>25.510389745886688</v>
      </c>
      <c r="H23" s="19">
        <v>23.400514510301356</v>
      </c>
      <c r="I23" s="19">
        <v>21.244432426006192</v>
      </c>
      <c r="J23" s="19">
        <v>19.135168935705835</v>
      </c>
      <c r="K23" s="12">
        <v>25.402805355813801</v>
      </c>
      <c r="L23" s="14">
        <v>18.182042264690732</v>
      </c>
      <c r="M23" s="12">
        <v>21.347346634898766</v>
      </c>
      <c r="N23" s="12">
        <v>23.015277922464072</v>
      </c>
      <c r="O23" s="32">
        <v>23.79143917591394</v>
      </c>
      <c r="P23" s="21">
        <v>26.172782318862254</v>
      </c>
      <c r="Q23" s="19">
        <v>21.86456044890852</v>
      </c>
    </row>
    <row r="24" spans="2:17" x14ac:dyDescent="0.25">
      <c r="B24" s="1" t="s">
        <v>59</v>
      </c>
      <c r="C24" s="1" t="s">
        <v>60</v>
      </c>
      <c r="D24" s="1" t="s">
        <v>23</v>
      </c>
      <c r="E24" s="2">
        <v>39.729471198735894</v>
      </c>
      <c r="F24" s="19">
        <v>36.071131270109085</v>
      </c>
      <c r="G24" s="2">
        <v>37.286684947845515</v>
      </c>
      <c r="H24" s="19">
        <v>37.88880357319924</v>
      </c>
      <c r="I24" s="19">
        <v>31.579194532488842</v>
      </c>
      <c r="J24" s="1" t="s">
        <v>30</v>
      </c>
      <c r="K24" s="12">
        <v>45.857646621208026</v>
      </c>
      <c r="L24" s="14">
        <v>31.074956094271847</v>
      </c>
      <c r="M24" s="12">
        <v>30.812293031562135</v>
      </c>
      <c r="N24" s="12">
        <v>37.20807114153763</v>
      </c>
      <c r="O24" s="32">
        <v>30.389885098534553</v>
      </c>
      <c r="P24" s="21">
        <v>37.626552770997755</v>
      </c>
      <c r="Q24" s="19">
        <v>33.4398147237142</v>
      </c>
    </row>
    <row r="25" spans="2:17" x14ac:dyDescent="0.25">
      <c r="B25" s="1" t="s">
        <v>61</v>
      </c>
      <c r="C25" s="1" t="s">
        <v>181</v>
      </c>
      <c r="D25" s="1" t="s">
        <v>23</v>
      </c>
      <c r="E25" s="2">
        <v>39.568187349447506</v>
      </c>
      <c r="F25" s="2">
        <v>41.634597772278433</v>
      </c>
      <c r="G25" s="2">
        <v>36.943545488411118</v>
      </c>
      <c r="H25" s="19">
        <v>33.482454935279499</v>
      </c>
      <c r="I25" s="19">
        <v>29.731214738510989</v>
      </c>
      <c r="J25" s="19">
        <v>31.790981366466063</v>
      </c>
      <c r="K25" s="1" t="s">
        <v>30</v>
      </c>
      <c r="L25" s="14">
        <v>29.876467438726312</v>
      </c>
      <c r="M25" s="1" t="s">
        <v>30</v>
      </c>
      <c r="N25" s="1" t="s">
        <v>30</v>
      </c>
      <c r="O25" s="1" t="s">
        <v>30</v>
      </c>
      <c r="P25" s="1" t="s">
        <v>30</v>
      </c>
      <c r="Q25" s="19">
        <v>31.694378235206301</v>
      </c>
    </row>
    <row r="26" spans="2:17" x14ac:dyDescent="0.25">
      <c r="B26" s="1" t="s">
        <v>63</v>
      </c>
      <c r="C26" s="1" t="s">
        <v>64</v>
      </c>
      <c r="D26" s="1" t="s">
        <v>23</v>
      </c>
      <c r="E26" s="2">
        <v>35.131358675238843</v>
      </c>
      <c r="F26" s="19">
        <v>30.233902497199374</v>
      </c>
      <c r="G26" s="2">
        <v>28.969303491987944</v>
      </c>
      <c r="H26" s="19">
        <v>24.92054022943065</v>
      </c>
      <c r="I26" s="19">
        <v>21.575368245851799</v>
      </c>
      <c r="J26" s="1" t="s">
        <v>30</v>
      </c>
      <c r="K26" s="12">
        <v>27.480458390181322</v>
      </c>
      <c r="L26" s="17" t="s">
        <v>31</v>
      </c>
      <c r="M26" s="12">
        <v>33.503260567568475</v>
      </c>
      <c r="N26" s="12">
        <v>33.522907746882211</v>
      </c>
      <c r="O26" s="32">
        <v>25.736180421884942</v>
      </c>
      <c r="P26" s="21">
        <v>34.839062320189804</v>
      </c>
      <c r="Q26" s="19">
        <v>27.519847860536633</v>
      </c>
    </row>
    <row r="27" spans="2:17" x14ac:dyDescent="0.25">
      <c r="B27" s="1" t="s">
        <v>65</v>
      </c>
      <c r="C27" s="1" t="s">
        <v>66</v>
      </c>
      <c r="D27" s="1" t="s">
        <v>23</v>
      </c>
      <c r="E27" s="2">
        <v>35.074841043883602</v>
      </c>
      <c r="F27" s="2">
        <v>39.795713951990976</v>
      </c>
      <c r="G27" s="2">
        <v>37.142838770588803</v>
      </c>
      <c r="H27" s="19">
        <v>37.783725785963625</v>
      </c>
      <c r="I27" s="19">
        <v>37.478442850349452</v>
      </c>
      <c r="J27" s="19">
        <v>37.911319573799616</v>
      </c>
      <c r="K27" s="12">
        <v>31.473520525855225</v>
      </c>
      <c r="L27" s="14">
        <v>25.029757287332437</v>
      </c>
      <c r="M27" s="12">
        <v>29.323410145103892</v>
      </c>
      <c r="N27" s="12">
        <v>34.604821787334764</v>
      </c>
      <c r="O27" s="32">
        <v>34.733365086930753</v>
      </c>
      <c r="P27" s="21">
        <v>33.922486904761911</v>
      </c>
      <c r="Q27" s="19">
        <v>32.106253887826867</v>
      </c>
    </row>
    <row r="28" spans="2:17" x14ac:dyDescent="0.25">
      <c r="B28" s="1" t="s">
        <v>67</v>
      </c>
      <c r="C28" s="1" t="s">
        <v>68</v>
      </c>
      <c r="D28" s="1" t="s">
        <v>23</v>
      </c>
      <c r="E28" s="2">
        <v>47.875804824934342</v>
      </c>
      <c r="F28" s="2">
        <v>40.65667098890269</v>
      </c>
      <c r="G28" s="2">
        <v>44.575306168056443</v>
      </c>
      <c r="H28" s="2">
        <v>45.061332645242416</v>
      </c>
      <c r="I28" s="2">
        <v>37.295437893983234</v>
      </c>
      <c r="J28" s="2">
        <v>40.703864974291228</v>
      </c>
      <c r="K28" s="12">
        <v>40.029654676616609</v>
      </c>
      <c r="L28" s="14">
        <v>35.540718251767025</v>
      </c>
      <c r="M28" s="12">
        <v>36.528680986156445</v>
      </c>
      <c r="N28" s="12">
        <v>38.352922412940231</v>
      </c>
      <c r="O28" s="32">
        <v>44.056543552900955</v>
      </c>
      <c r="P28" s="21">
        <v>43.931393083198934</v>
      </c>
      <c r="Q28" s="19">
        <v>38.332145610571771</v>
      </c>
    </row>
    <row r="29" spans="2:17" x14ac:dyDescent="0.25">
      <c r="B29" s="1" t="s">
        <v>69</v>
      </c>
      <c r="C29" s="1" t="s">
        <v>70</v>
      </c>
      <c r="D29" s="1" t="s">
        <v>23</v>
      </c>
      <c r="E29" s="2">
        <v>47.992568628894929</v>
      </c>
      <c r="F29" s="2">
        <v>45.214197078844869</v>
      </c>
      <c r="G29" s="2">
        <v>45.71414169005282</v>
      </c>
      <c r="H29" s="2">
        <v>49.026729918023747</v>
      </c>
      <c r="I29" s="2">
        <v>37.376521101356822</v>
      </c>
      <c r="J29" s="2">
        <v>39.124924116346428</v>
      </c>
      <c r="K29" s="12">
        <v>35.62966707156928</v>
      </c>
      <c r="L29" s="14">
        <v>30.809595462833553</v>
      </c>
      <c r="M29" s="12">
        <v>36.835816756789526</v>
      </c>
      <c r="N29" s="12">
        <v>40.113921519984189</v>
      </c>
      <c r="O29" s="32">
        <v>42.82774445789628</v>
      </c>
      <c r="P29" s="21">
        <v>45.864243338164435</v>
      </c>
      <c r="Q29" s="19">
        <v>38.481080513408664</v>
      </c>
    </row>
    <row r="30" spans="2:17" x14ac:dyDescent="0.25">
      <c r="B30" s="1" t="s">
        <v>71</v>
      </c>
      <c r="C30" s="1" t="s">
        <v>72</v>
      </c>
      <c r="D30" s="1" t="s">
        <v>23</v>
      </c>
      <c r="E30" s="2">
        <v>49.813088911430988</v>
      </c>
      <c r="F30" s="2">
        <v>40.814595891601641</v>
      </c>
      <c r="G30" s="2">
        <v>43.302412267202683</v>
      </c>
      <c r="H30" s="2">
        <v>48.010801691112832</v>
      </c>
      <c r="I30" s="2">
        <v>40.844985727878779</v>
      </c>
      <c r="J30" s="2">
        <v>41.093473757420462</v>
      </c>
      <c r="K30" s="12">
        <v>44.47057239892019</v>
      </c>
      <c r="L30" s="14">
        <v>33.559867533911742</v>
      </c>
      <c r="M30" s="12">
        <v>36.979146783070931</v>
      </c>
      <c r="N30" s="12">
        <v>40.54393292985673</v>
      </c>
      <c r="O30" s="32">
        <v>47.792092801715164</v>
      </c>
      <c r="P30" s="21">
        <v>45.553021686931714</v>
      </c>
      <c r="Q30" s="19">
        <v>39.740294409531678</v>
      </c>
    </row>
    <row r="31" spans="2:17" x14ac:dyDescent="0.25">
      <c r="B31" s="1" t="s">
        <v>73</v>
      </c>
      <c r="C31" s="1" t="s">
        <v>74</v>
      </c>
      <c r="D31" s="1" t="s">
        <v>23</v>
      </c>
      <c r="E31" s="2">
        <v>56.819964962633115</v>
      </c>
      <c r="F31" s="2">
        <v>52.865325465835454</v>
      </c>
      <c r="G31" s="1" t="s">
        <v>30</v>
      </c>
      <c r="H31" s="19">
        <v>46.004001593309177</v>
      </c>
      <c r="I31" s="19">
        <v>46.47171613824024</v>
      </c>
      <c r="J31" s="19">
        <v>49.725149031305193</v>
      </c>
      <c r="K31" s="12">
        <v>51.817440713667708</v>
      </c>
      <c r="L31" s="14">
        <v>42.810143375569055</v>
      </c>
      <c r="M31" s="12">
        <v>50.535325545054562</v>
      </c>
      <c r="N31" s="12">
        <v>44.516419287630569</v>
      </c>
      <c r="O31" s="17" t="s">
        <v>31</v>
      </c>
      <c r="P31" s="21">
        <v>49.699155902146671</v>
      </c>
      <c r="Q31" s="19">
        <v>45.687611707431429</v>
      </c>
    </row>
    <row r="32" spans="2:17" x14ac:dyDescent="0.25">
      <c r="B32" s="1" t="s">
        <v>75</v>
      </c>
      <c r="C32" s="1" t="s">
        <v>76</v>
      </c>
      <c r="D32" s="1" t="s">
        <v>23</v>
      </c>
      <c r="E32" s="2">
        <v>35.076513373751411</v>
      </c>
      <c r="F32" s="19">
        <v>32.455742873473163</v>
      </c>
      <c r="G32" s="2">
        <v>31.95169458714415</v>
      </c>
      <c r="H32" s="19">
        <v>29.463088191511634</v>
      </c>
      <c r="I32" s="19">
        <v>24.21317693253436</v>
      </c>
      <c r="J32" s="19">
        <v>23.539988077494229</v>
      </c>
      <c r="K32" s="12">
        <v>23.889567414894785</v>
      </c>
      <c r="L32" s="14">
        <v>22.068096852879187</v>
      </c>
      <c r="M32" s="12">
        <v>25.861473323907578</v>
      </c>
      <c r="N32" s="12">
        <v>29.158868935412109</v>
      </c>
      <c r="O32" s="17" t="s">
        <v>31</v>
      </c>
      <c r="P32" s="21">
        <v>27.24116554556781</v>
      </c>
      <c r="Q32" s="19">
        <v>25.779547252815505</v>
      </c>
    </row>
    <row r="33" spans="2:17" x14ac:dyDescent="0.25">
      <c r="B33" s="1" t="s">
        <v>77</v>
      </c>
      <c r="C33" s="1" t="s">
        <v>78</v>
      </c>
      <c r="D33" s="1" t="s">
        <v>23</v>
      </c>
      <c r="E33" s="2">
        <v>31.579539180769078</v>
      </c>
      <c r="F33" s="19">
        <v>31.45978974308024</v>
      </c>
      <c r="G33" s="2">
        <v>34.173916677006162</v>
      </c>
      <c r="H33" s="19">
        <v>27.876355659666217</v>
      </c>
      <c r="I33" s="19">
        <v>25.108620033313713</v>
      </c>
      <c r="J33" s="19">
        <v>25.565559391061246</v>
      </c>
      <c r="K33" s="12">
        <v>26.498309579875119</v>
      </c>
      <c r="L33" s="14">
        <v>20.431402847736901</v>
      </c>
      <c r="M33" s="12">
        <v>24.059565443857014</v>
      </c>
      <c r="N33" s="12">
        <v>29.811906049259584</v>
      </c>
      <c r="O33" s="32">
        <v>29.736347939984061</v>
      </c>
      <c r="P33" s="21">
        <v>29.058274172108469</v>
      </c>
      <c r="Q33" s="19">
        <v>25.990367970623129</v>
      </c>
    </row>
    <row r="34" spans="2:17" x14ac:dyDescent="0.25">
      <c r="B34" s="1" t="s">
        <v>79</v>
      </c>
      <c r="C34" s="1" t="s">
        <v>80</v>
      </c>
      <c r="D34" s="1" t="s">
        <v>23</v>
      </c>
      <c r="E34" s="2">
        <v>29.481091795085231</v>
      </c>
      <c r="F34" s="19">
        <v>32.170768902027547</v>
      </c>
      <c r="G34" s="2">
        <v>28.894719882806278</v>
      </c>
      <c r="H34" s="19">
        <v>28.154955334101444</v>
      </c>
      <c r="I34" s="19">
        <v>23.929644507011172</v>
      </c>
      <c r="J34" s="19">
        <v>26.652146919310038</v>
      </c>
      <c r="K34" s="12">
        <v>26.25276539843998</v>
      </c>
      <c r="L34" s="14">
        <v>22.101277118946168</v>
      </c>
      <c r="M34" s="12">
        <v>22.974325470644743</v>
      </c>
      <c r="N34" s="12">
        <v>26.597298048068819</v>
      </c>
      <c r="O34" s="32">
        <v>29.048234103356329</v>
      </c>
      <c r="P34" s="17" t="s">
        <v>31</v>
      </c>
      <c r="Q34" s="19">
        <v>25.047201959655627</v>
      </c>
    </row>
    <row r="35" spans="2:17" x14ac:dyDescent="0.25">
      <c r="B35" s="1" t="s">
        <v>81</v>
      </c>
      <c r="C35" s="1" t="s">
        <v>82</v>
      </c>
      <c r="D35" s="1" t="s">
        <v>23</v>
      </c>
      <c r="E35" s="2">
        <v>30.794892395982959</v>
      </c>
      <c r="F35" s="19">
        <v>33.113490757299544</v>
      </c>
      <c r="G35" s="2">
        <v>30.906249832402239</v>
      </c>
      <c r="H35" s="19">
        <v>28.597437169969165</v>
      </c>
      <c r="I35" s="19">
        <v>22.947124786867889</v>
      </c>
      <c r="J35" s="19">
        <v>25.873084163213861</v>
      </c>
      <c r="K35" s="12">
        <v>23.879171644567002</v>
      </c>
      <c r="L35" s="14">
        <v>21.282711299725939</v>
      </c>
      <c r="M35" s="12">
        <v>24.018612992037681</v>
      </c>
      <c r="N35" s="12">
        <v>28.562918227133459</v>
      </c>
      <c r="O35" s="32">
        <v>29.867417242205079</v>
      </c>
      <c r="P35" s="21">
        <v>28.239269826778234</v>
      </c>
      <c r="Q35" s="19">
        <v>25.426384476209194</v>
      </c>
    </row>
    <row r="36" spans="2:17" x14ac:dyDescent="0.25">
      <c r="B36" s="1" t="s">
        <v>83</v>
      </c>
      <c r="C36" s="1" t="s">
        <v>84</v>
      </c>
      <c r="D36" s="1" t="s">
        <v>23</v>
      </c>
      <c r="E36" s="2">
        <v>33.128195067650331</v>
      </c>
      <c r="F36" s="19">
        <v>41.065754297924748</v>
      </c>
      <c r="G36" s="2">
        <v>38.34877540784769</v>
      </c>
      <c r="H36" s="19">
        <v>41.149993846151943</v>
      </c>
      <c r="I36" s="19">
        <v>36.386942004561163</v>
      </c>
      <c r="J36" s="19">
        <v>32.882199155695233</v>
      </c>
      <c r="K36" s="1" t="s">
        <v>30</v>
      </c>
      <c r="L36" s="14">
        <v>26.081123299690184</v>
      </c>
      <c r="M36" s="12">
        <v>29.751956246744037</v>
      </c>
      <c r="N36" s="1" t="s">
        <v>30</v>
      </c>
      <c r="O36" s="32">
        <v>41.404802715147476</v>
      </c>
      <c r="P36" s="21">
        <v>33.579178158298959</v>
      </c>
      <c r="Q36" s="19">
        <v>32.901439578573189</v>
      </c>
    </row>
    <row r="37" spans="2:17" x14ac:dyDescent="0.25">
      <c r="B37" s="1" t="s">
        <v>85</v>
      </c>
      <c r="C37" s="1" t="s">
        <v>86</v>
      </c>
      <c r="D37" s="1" t="s">
        <v>44</v>
      </c>
      <c r="E37" s="1" t="s">
        <v>30</v>
      </c>
      <c r="F37" s="19">
        <v>28.250145327169022</v>
      </c>
      <c r="G37" s="2">
        <v>16.69569275463213</v>
      </c>
      <c r="H37" s="19">
        <v>22.483739876133676</v>
      </c>
      <c r="I37" s="19">
        <v>18.923740630575725</v>
      </c>
      <c r="J37" s="19">
        <v>17.893942298141365</v>
      </c>
      <c r="K37" s="12">
        <v>21.506644027463622</v>
      </c>
      <c r="L37" s="14">
        <v>18.910370473206751</v>
      </c>
      <c r="M37" s="12">
        <v>20.721426658071707</v>
      </c>
      <c r="N37" s="12">
        <v>23.850070675756012</v>
      </c>
      <c r="O37" s="32">
        <v>22.005442708851529</v>
      </c>
      <c r="P37" s="21">
        <v>26.160036906958386</v>
      </c>
      <c r="Q37" s="19">
        <v>20.071196788488429</v>
      </c>
    </row>
    <row r="38" spans="2:17" x14ac:dyDescent="0.25">
      <c r="B38" s="1" t="s">
        <v>87</v>
      </c>
      <c r="C38" s="1" t="s">
        <v>88</v>
      </c>
      <c r="D38" s="1" t="s">
        <v>44</v>
      </c>
      <c r="E38" s="2">
        <v>22.880494347001274</v>
      </c>
      <c r="F38" s="19">
        <v>27.429139649257177</v>
      </c>
      <c r="G38" s="2">
        <v>21.534845670583177</v>
      </c>
      <c r="H38" s="19">
        <v>20.320984615383676</v>
      </c>
      <c r="I38" s="19">
        <v>17.090637529992584</v>
      </c>
      <c r="J38" s="19">
        <v>15.782352210940797</v>
      </c>
      <c r="K38" s="12">
        <v>16.042617489587588</v>
      </c>
      <c r="L38" s="14">
        <v>17.224332718511814</v>
      </c>
      <c r="M38" s="12">
        <v>18.320314902057493</v>
      </c>
      <c r="N38" s="12">
        <v>22.321300821076122</v>
      </c>
      <c r="O38" s="32">
        <v>22.988560030170287</v>
      </c>
      <c r="P38" s="21">
        <v>23.801210786356002</v>
      </c>
      <c r="Q38" s="19">
        <v>19.04460128474615</v>
      </c>
    </row>
    <row r="39" spans="2:17" x14ac:dyDescent="0.25">
      <c r="B39" s="1" t="s">
        <v>89</v>
      </c>
      <c r="C39" s="1" t="s">
        <v>90</v>
      </c>
      <c r="D39" s="1" t="s">
        <v>23</v>
      </c>
      <c r="E39" s="2">
        <v>42.357378655190693</v>
      </c>
      <c r="F39" s="19">
        <v>43.994346102256813</v>
      </c>
      <c r="G39" s="2">
        <v>36.062804260381533</v>
      </c>
      <c r="H39" s="19">
        <v>41.104094022354325</v>
      </c>
      <c r="I39" s="19">
        <v>32.937782184502652</v>
      </c>
      <c r="J39" s="19">
        <v>34.492287182543834</v>
      </c>
      <c r="K39" s="12">
        <v>37.56360446096329</v>
      </c>
      <c r="L39" s="14">
        <v>31.769804209402558</v>
      </c>
      <c r="M39" s="12">
        <v>35.105407884948157</v>
      </c>
      <c r="N39" s="12">
        <v>39.503538896601221</v>
      </c>
      <c r="O39" s="32">
        <v>36.210050610305707</v>
      </c>
      <c r="P39" s="21">
        <v>40.08286797094808</v>
      </c>
      <c r="Q39" s="19">
        <v>34.96675739913092</v>
      </c>
    </row>
    <row r="40" spans="2:17" x14ac:dyDescent="0.25">
      <c r="B40" s="1" t="s">
        <v>91</v>
      </c>
      <c r="C40" s="1" t="s">
        <v>92</v>
      </c>
      <c r="D40" s="1" t="s">
        <v>44</v>
      </c>
      <c r="E40" s="2">
        <v>29.879428847153655</v>
      </c>
      <c r="F40" s="19">
        <v>30.393371963638522</v>
      </c>
      <c r="G40" s="17" t="s">
        <v>31</v>
      </c>
      <c r="H40" s="19">
        <v>30.463274842192035</v>
      </c>
      <c r="I40" s="19">
        <v>23.179945270675429</v>
      </c>
      <c r="J40" s="19">
        <v>26.6514850501582</v>
      </c>
      <c r="K40" s="12">
        <v>20.042839093273876</v>
      </c>
      <c r="L40" s="14">
        <v>18.375176162515842</v>
      </c>
      <c r="M40" s="12">
        <v>19.653764507488088</v>
      </c>
      <c r="N40" s="12">
        <v>27.287364114266666</v>
      </c>
      <c r="O40" s="32">
        <v>30.826846524920221</v>
      </c>
      <c r="P40" s="21">
        <v>28.470850679634204</v>
      </c>
      <c r="Q40" s="19">
        <v>24.114422069272965</v>
      </c>
    </row>
    <row r="41" spans="2:17" x14ac:dyDescent="0.25">
      <c r="B41" s="1" t="s">
        <v>93</v>
      </c>
      <c r="C41" s="1" t="s">
        <v>94</v>
      </c>
      <c r="D41" s="1" t="s">
        <v>44</v>
      </c>
      <c r="E41" s="2">
        <v>29.046702118178032</v>
      </c>
      <c r="F41" s="19">
        <v>32.488094031739045</v>
      </c>
      <c r="G41" s="2">
        <v>31.331327655561953</v>
      </c>
      <c r="H41" s="19">
        <v>34.068396125291684</v>
      </c>
      <c r="I41" s="19">
        <v>22.770243302732144</v>
      </c>
      <c r="J41" s="19">
        <v>27.779047879210584</v>
      </c>
      <c r="K41" s="12">
        <v>23.519658119658118</v>
      </c>
      <c r="L41" s="14">
        <v>19.341428741467645</v>
      </c>
      <c r="M41" s="12">
        <v>21.721504315052375</v>
      </c>
      <c r="N41" s="12">
        <v>26.386655921440806</v>
      </c>
      <c r="O41" s="32">
        <v>35.13703293431297</v>
      </c>
      <c r="P41" s="21">
        <v>27.619018553425366</v>
      </c>
      <c r="Q41" s="19">
        <v>25.668706001600484</v>
      </c>
    </row>
    <row r="42" spans="2:17" x14ac:dyDescent="0.25">
      <c r="B42" s="1" t="s">
        <v>95</v>
      </c>
      <c r="C42" s="1" t="s">
        <v>96</v>
      </c>
      <c r="D42" s="1" t="s">
        <v>44</v>
      </c>
      <c r="E42" s="2">
        <v>27.212932963794792</v>
      </c>
      <c r="F42" s="19">
        <v>26.779202116037116</v>
      </c>
      <c r="G42" s="2">
        <v>30.544959501399923</v>
      </c>
      <c r="H42" s="19">
        <v>34.052009210368503</v>
      </c>
      <c r="I42" s="19">
        <v>24.373989927030685</v>
      </c>
      <c r="J42" s="19">
        <v>26.794993046589099</v>
      </c>
      <c r="K42" s="12">
        <v>25.687557041991823</v>
      </c>
      <c r="L42" s="14">
        <v>20.307681320427488</v>
      </c>
      <c r="M42" s="12">
        <v>20.186053962899223</v>
      </c>
      <c r="N42" s="12">
        <v>27.553482443956035</v>
      </c>
      <c r="O42" s="32">
        <v>36.005625632782461</v>
      </c>
      <c r="P42" s="21">
        <v>28.225129873992831</v>
      </c>
      <c r="Q42" s="19">
        <v>25.398580320698425</v>
      </c>
    </row>
    <row r="43" spans="2:17" x14ac:dyDescent="0.25">
      <c r="B43" s="1" t="s">
        <v>97</v>
      </c>
      <c r="C43" s="1" t="s">
        <v>98</v>
      </c>
      <c r="D43" s="1" t="s">
        <v>44</v>
      </c>
      <c r="E43" s="2">
        <v>28.825559581260176</v>
      </c>
      <c r="F43" s="19">
        <v>34.04227360107059</v>
      </c>
      <c r="G43" s="2">
        <v>28.494517854928318</v>
      </c>
      <c r="H43" s="19">
        <v>28.245307095056052</v>
      </c>
      <c r="I43" s="19">
        <v>29.569529362768382</v>
      </c>
      <c r="J43" s="19">
        <v>29.30789970208879</v>
      </c>
      <c r="K43" s="12">
        <v>24.22102242596393</v>
      </c>
      <c r="L43" s="14">
        <v>19.358958039878782</v>
      </c>
      <c r="M43" s="12">
        <v>21.53297828027522</v>
      </c>
      <c r="N43" s="12">
        <v>32.435950886762967</v>
      </c>
      <c r="O43" s="32">
        <v>34.077342277087276</v>
      </c>
      <c r="P43" s="21">
        <v>25.442818416353038</v>
      </c>
      <c r="Q43" s="19">
        <v>26.005447208070752</v>
      </c>
    </row>
    <row r="44" spans="2:17" x14ac:dyDescent="0.25">
      <c r="B44" s="1" t="s">
        <v>99</v>
      </c>
      <c r="C44" s="1" t="s">
        <v>100</v>
      </c>
      <c r="D44" s="1" t="s">
        <v>23</v>
      </c>
      <c r="E44" s="2">
        <v>48.4905158129176</v>
      </c>
      <c r="F44" s="19">
        <v>47.765714463120077</v>
      </c>
      <c r="G44" s="2">
        <v>44.53899970216321</v>
      </c>
      <c r="H44" s="19">
        <v>50.753030044279477</v>
      </c>
      <c r="I44" s="19">
        <v>39.415095072866976</v>
      </c>
      <c r="J44" s="19">
        <v>44.310265143997178</v>
      </c>
      <c r="K44" s="12">
        <v>50.372487050484239</v>
      </c>
      <c r="L44" s="14">
        <v>32.836210522136007</v>
      </c>
      <c r="M44" s="12">
        <v>36.804386808826116</v>
      </c>
      <c r="N44" s="12">
        <v>43.986206280695008</v>
      </c>
      <c r="O44" s="32">
        <v>51.762154340842464</v>
      </c>
      <c r="P44" s="21">
        <v>43.244287471721677</v>
      </c>
      <c r="Q44" s="19">
        <v>41.406649835338882</v>
      </c>
    </row>
    <row r="45" spans="2:17" x14ac:dyDescent="0.25">
      <c r="B45" s="1" t="s">
        <v>101</v>
      </c>
      <c r="C45" s="1" t="s">
        <v>102</v>
      </c>
      <c r="D45" s="1" t="s">
        <v>44</v>
      </c>
      <c r="E45" s="2">
        <v>32.985237998608952</v>
      </c>
      <c r="F45" s="19">
        <v>35.473447237678037</v>
      </c>
      <c r="G45" s="2">
        <v>31.908995830233593</v>
      </c>
      <c r="H45" s="19">
        <v>17.966478157269336</v>
      </c>
      <c r="I45" s="19">
        <v>25.634939620468103</v>
      </c>
      <c r="J45" s="19">
        <v>30.623383240223465</v>
      </c>
      <c r="K45" s="12">
        <v>26.875097490280091</v>
      </c>
      <c r="L45" s="13">
        <v>19.065286298160302</v>
      </c>
      <c r="M45" s="13">
        <v>20.777700357074767</v>
      </c>
      <c r="N45" s="12">
        <v>30.031174647257274</v>
      </c>
      <c r="O45" s="32">
        <v>41.676888350668506</v>
      </c>
      <c r="P45" s="21">
        <v>27.356373521709461</v>
      </c>
      <c r="Q45" s="19">
        <v>26.379062713096474</v>
      </c>
    </row>
    <row r="46" spans="2:17" x14ac:dyDescent="0.25">
      <c r="B46" s="1" t="s">
        <v>103</v>
      </c>
      <c r="C46" s="1" t="s">
        <v>104</v>
      </c>
      <c r="D46" s="1" t="s">
        <v>44</v>
      </c>
      <c r="E46" s="2">
        <v>30.291522407270758</v>
      </c>
      <c r="F46" s="19">
        <v>29.252870556670331</v>
      </c>
      <c r="G46" s="2">
        <v>32.232737006704205</v>
      </c>
      <c r="H46" s="19">
        <v>36.556607557733599</v>
      </c>
      <c r="I46" s="19">
        <v>29.104737468274379</v>
      </c>
      <c r="J46" s="19">
        <v>34.087474115456239</v>
      </c>
      <c r="K46" s="12">
        <v>29.739238888062513</v>
      </c>
      <c r="L46" s="14">
        <v>23.388443774302438</v>
      </c>
      <c r="M46" s="12">
        <v>23.27511852807292</v>
      </c>
      <c r="N46" s="12">
        <v>30.319274395531895</v>
      </c>
      <c r="O46" s="32">
        <v>38.131594116600432</v>
      </c>
      <c r="P46" s="21">
        <v>20.512345796617105</v>
      </c>
      <c r="Q46" s="19">
        <v>27.659127257375506</v>
      </c>
    </row>
    <row r="47" spans="2:17" x14ac:dyDescent="0.25">
      <c r="B47" s="1" t="s">
        <v>182</v>
      </c>
      <c r="C47" s="1" t="s">
        <v>183</v>
      </c>
      <c r="D47" s="1" t="s">
        <v>44</v>
      </c>
      <c r="E47" s="2">
        <v>28.957535077088146</v>
      </c>
      <c r="F47" s="19">
        <v>32.518787123050274</v>
      </c>
      <c r="G47" s="2">
        <v>32.893329742615158</v>
      </c>
      <c r="H47" s="19">
        <v>36.212352508983642</v>
      </c>
      <c r="I47" s="19">
        <v>30.659219558620631</v>
      </c>
      <c r="J47" s="19">
        <v>34.087474115456239</v>
      </c>
      <c r="K47" s="12">
        <v>29.207450572319992</v>
      </c>
      <c r="L47" s="14">
        <v>21.816111419727484</v>
      </c>
      <c r="M47" s="12">
        <v>21.740359560596804</v>
      </c>
      <c r="N47" s="16" t="s">
        <v>149</v>
      </c>
      <c r="O47" s="12" t="s">
        <v>150</v>
      </c>
      <c r="P47" s="12" t="s">
        <v>150</v>
      </c>
      <c r="Q47" s="19">
        <v>27.702904033440703</v>
      </c>
    </row>
    <row r="48" spans="2:17" x14ac:dyDescent="0.25">
      <c r="B48" s="1" t="s">
        <v>105</v>
      </c>
      <c r="C48" s="1" t="s">
        <v>106</v>
      </c>
      <c r="D48" s="1" t="s">
        <v>44</v>
      </c>
      <c r="E48" s="2">
        <v>29.57578966643861</v>
      </c>
      <c r="F48" s="2">
        <v>36.192100161463301</v>
      </c>
      <c r="G48" s="1" t="s">
        <v>30</v>
      </c>
      <c r="H48" s="1" t="s">
        <v>30</v>
      </c>
      <c r="I48" s="1" t="s">
        <v>30</v>
      </c>
      <c r="J48" s="19">
        <v>33.078986097322598</v>
      </c>
      <c r="K48" s="12">
        <v>22.150479894951125</v>
      </c>
      <c r="L48" s="14">
        <v>22.587243507076508</v>
      </c>
      <c r="M48" s="12">
        <v>18.689695000989495</v>
      </c>
      <c r="N48" s="12">
        <v>31.320080341206303</v>
      </c>
      <c r="O48" s="32">
        <v>32.464411712157307</v>
      </c>
      <c r="P48" s="21">
        <v>25.60766492021768</v>
      </c>
      <c r="Q48" s="19">
        <v>26.005533301188368</v>
      </c>
    </row>
    <row r="49" spans="2:17" x14ac:dyDescent="0.25">
      <c r="B49" s="1" t="s">
        <v>107</v>
      </c>
      <c r="C49" s="1" t="s">
        <v>108</v>
      </c>
      <c r="D49" s="1" t="s">
        <v>44</v>
      </c>
      <c r="E49" s="2">
        <v>14.486276020786931</v>
      </c>
      <c r="F49" s="2">
        <v>17.105100208664147</v>
      </c>
      <c r="G49" s="2">
        <v>13.290319448234953</v>
      </c>
      <c r="H49" s="11">
        <v>13.233171380897822</v>
      </c>
      <c r="I49" s="1" t="s">
        <v>30</v>
      </c>
      <c r="J49" s="19">
        <v>10.022071996028965</v>
      </c>
      <c r="K49" s="12">
        <v>10.063569871158403</v>
      </c>
      <c r="L49" s="14">
        <v>8.8935048805664323</v>
      </c>
      <c r="M49" s="12">
        <v>7.9843418311670362</v>
      </c>
      <c r="N49" s="12">
        <v>13.366996950086241</v>
      </c>
      <c r="O49" s="32">
        <v>16.224333981816315</v>
      </c>
      <c r="P49" s="21">
        <v>12.779510588048623</v>
      </c>
      <c r="Q49" s="19">
        <v>11.620704850584909</v>
      </c>
    </row>
    <row r="50" spans="2:17" x14ac:dyDescent="0.25">
      <c r="B50" s="1" t="s">
        <v>109</v>
      </c>
      <c r="C50" s="1" t="s">
        <v>110</v>
      </c>
      <c r="D50" s="1" t="s">
        <v>23</v>
      </c>
      <c r="E50" s="2">
        <v>36.746510357115703</v>
      </c>
      <c r="F50" s="2">
        <v>31.835460453099422</v>
      </c>
      <c r="G50" s="2">
        <v>31.579823368892008</v>
      </c>
      <c r="H50" s="1" t="s">
        <v>30</v>
      </c>
      <c r="I50" s="2">
        <v>27.599850089236423</v>
      </c>
      <c r="J50" s="19">
        <v>25.598298411118449</v>
      </c>
      <c r="K50" s="12">
        <v>23.944995046070431</v>
      </c>
      <c r="L50" s="14">
        <v>26.669956541584138</v>
      </c>
      <c r="M50" s="12">
        <v>31.737372099944906</v>
      </c>
      <c r="N50" s="12">
        <v>32.497382611927286</v>
      </c>
      <c r="O50" s="32">
        <v>32.634121034028027</v>
      </c>
      <c r="P50" s="21">
        <v>32.667726929947172</v>
      </c>
      <c r="Q50" s="19">
        <v>28.196881105177859</v>
      </c>
    </row>
    <row r="51" spans="2:17" x14ac:dyDescent="0.25">
      <c r="B51" s="1" t="s">
        <v>111</v>
      </c>
      <c r="C51" s="1" t="s">
        <v>112</v>
      </c>
      <c r="D51" s="1" t="s">
        <v>44</v>
      </c>
      <c r="E51" s="2">
        <v>41.046128297780157</v>
      </c>
      <c r="F51" s="2">
        <v>34.246262761761066</v>
      </c>
      <c r="G51" s="2">
        <v>27.71324058546346</v>
      </c>
      <c r="H51" s="2">
        <v>30.420069128539254</v>
      </c>
      <c r="I51" s="2">
        <v>29.071998730964737</v>
      </c>
      <c r="J51" s="19">
        <v>25.147407646477586</v>
      </c>
      <c r="K51" s="12">
        <v>25.377635372797929</v>
      </c>
      <c r="L51" s="14">
        <v>26.227121085842825</v>
      </c>
      <c r="M51" s="12">
        <v>31.369046698398154</v>
      </c>
      <c r="N51" s="12">
        <v>31.104930174869281</v>
      </c>
      <c r="O51" s="32">
        <v>27.355190994281831</v>
      </c>
      <c r="P51" s="21">
        <v>35.241258633013231</v>
      </c>
      <c r="Q51" s="19">
        <v>28.234822483539691</v>
      </c>
    </row>
    <row r="52" spans="2:17" x14ac:dyDescent="0.25">
      <c r="B52" s="1" t="s">
        <v>113</v>
      </c>
      <c r="C52" s="1" t="s">
        <v>114</v>
      </c>
      <c r="D52" s="1" t="s">
        <v>44</v>
      </c>
      <c r="E52" s="2">
        <v>44.835520605923264</v>
      </c>
      <c r="F52" s="2">
        <v>39.363863338307873</v>
      </c>
      <c r="G52" s="2">
        <v>30.463675266684085</v>
      </c>
      <c r="H52" s="19">
        <v>34.341466883859987</v>
      </c>
      <c r="I52" s="19">
        <v>33.360111831543954</v>
      </c>
      <c r="J52" s="19">
        <v>28.447108242299759</v>
      </c>
      <c r="K52" s="12">
        <v>30.162781768643562</v>
      </c>
      <c r="L52" s="14">
        <v>27.272844699295685</v>
      </c>
      <c r="M52" s="12">
        <v>32.253731964899977</v>
      </c>
      <c r="N52" s="12">
        <v>33.972586694447401</v>
      </c>
      <c r="O52" s="32">
        <v>32.33651816557699</v>
      </c>
      <c r="P52" s="21">
        <v>35.973525945030907</v>
      </c>
      <c r="Q52" s="19">
        <v>31.215739494004794</v>
      </c>
    </row>
    <row r="53" spans="2:17" x14ac:dyDescent="0.25">
      <c r="B53" s="1" t="s">
        <v>115</v>
      </c>
      <c r="C53" s="1" t="s">
        <v>116</v>
      </c>
      <c r="D53" s="1" t="s">
        <v>44</v>
      </c>
      <c r="E53" s="2">
        <v>45.055275891078722</v>
      </c>
      <c r="F53" s="19">
        <v>35.688442164877493</v>
      </c>
      <c r="G53" s="2">
        <v>32.782799821383435</v>
      </c>
      <c r="H53" s="19">
        <v>21.631516150817252</v>
      </c>
      <c r="I53" s="19">
        <v>34.325204822146802</v>
      </c>
      <c r="J53" s="19">
        <v>28.611068520360803</v>
      </c>
      <c r="K53" s="12">
        <v>31.491989100812898</v>
      </c>
      <c r="L53" s="14">
        <v>21.965696541599467</v>
      </c>
      <c r="M53" s="12">
        <v>33.051889037626857</v>
      </c>
      <c r="N53" s="12">
        <v>35.836061913983364</v>
      </c>
      <c r="O53" s="32">
        <v>29.206120309704112</v>
      </c>
      <c r="P53" s="21">
        <v>34.941498561369251</v>
      </c>
      <c r="Q53" s="19">
        <v>29.805536119771435</v>
      </c>
    </row>
    <row r="54" spans="2:17" x14ac:dyDescent="0.25">
      <c r="B54" s="1" t="s">
        <v>117</v>
      </c>
      <c r="C54" s="1" t="s">
        <v>118</v>
      </c>
      <c r="D54" s="1" t="s">
        <v>119</v>
      </c>
      <c r="E54" s="2">
        <v>50.025052402388624</v>
      </c>
      <c r="F54" s="19">
        <v>40.961971062767169</v>
      </c>
      <c r="G54" s="2">
        <v>30.94443748139917</v>
      </c>
      <c r="H54" s="19">
        <v>37.429199618861972</v>
      </c>
      <c r="I54" s="19">
        <v>27.886434989588366</v>
      </c>
      <c r="J54" s="19">
        <v>26.658105221324476</v>
      </c>
      <c r="K54" s="12">
        <v>33.961312165639235</v>
      </c>
      <c r="L54" s="1" t="s">
        <v>30</v>
      </c>
      <c r="M54" s="14">
        <v>43.287815259441842</v>
      </c>
      <c r="N54" s="1" t="s">
        <v>30</v>
      </c>
      <c r="O54" s="32">
        <v>40.593026589595375</v>
      </c>
      <c r="P54" s="21">
        <v>45.886996745510288</v>
      </c>
      <c r="Q54" s="19">
        <v>35.065920431322837</v>
      </c>
    </row>
    <row r="55" spans="2:17" x14ac:dyDescent="0.25">
      <c r="B55" s="1" t="s">
        <v>120</v>
      </c>
      <c r="C55" s="1" t="s">
        <v>121</v>
      </c>
      <c r="D55" s="1" t="s">
        <v>23</v>
      </c>
      <c r="E55" s="2">
        <v>35.839201247584036</v>
      </c>
      <c r="F55" s="19">
        <v>41.043228923446875</v>
      </c>
      <c r="G55" s="2">
        <v>31.721769179253855</v>
      </c>
      <c r="H55" s="19">
        <v>33.572670706269562</v>
      </c>
      <c r="I55" s="19">
        <v>32.785895112521828</v>
      </c>
      <c r="J55" s="19">
        <v>32.79205561072019</v>
      </c>
      <c r="K55" s="12">
        <v>32.291113258026719</v>
      </c>
      <c r="L55" s="23">
        <v>17.804801190476191</v>
      </c>
      <c r="M55" s="13">
        <v>25.624159063863694</v>
      </c>
      <c r="N55" s="12">
        <v>33.177489310172334</v>
      </c>
      <c r="O55" s="32">
        <v>38.224149310035848</v>
      </c>
      <c r="P55" s="21">
        <v>32.21539579197573</v>
      </c>
      <c r="Q55" s="19">
        <v>29.999624474586881</v>
      </c>
    </row>
    <row r="56" spans="2:17" x14ac:dyDescent="0.25">
      <c r="B56" s="1" t="s">
        <v>147</v>
      </c>
      <c r="C56" s="1" t="s">
        <v>148</v>
      </c>
      <c r="D56" s="1" t="s">
        <v>23</v>
      </c>
      <c r="E56" s="2">
        <v>28.542270160792683</v>
      </c>
      <c r="F56" s="19">
        <v>27.090982393319663</v>
      </c>
      <c r="G56" s="2">
        <v>22.164088077494352</v>
      </c>
      <c r="H56" s="19">
        <v>20.280157158446386</v>
      </c>
      <c r="I56" s="19">
        <v>18.09626875433889</v>
      </c>
      <c r="J56" s="2">
        <v>18.639241430698831</v>
      </c>
      <c r="K56" s="12">
        <v>21.955415302171744</v>
      </c>
      <c r="L56" s="23">
        <v>17.978914255111285</v>
      </c>
      <c r="M56" s="13">
        <v>19.850614774421462</v>
      </c>
      <c r="N56" s="2">
        <v>20.545159791109786</v>
      </c>
      <c r="O56" s="32">
        <v>23.247494741020581</v>
      </c>
      <c r="P56" s="21">
        <v>23.491042108390872</v>
      </c>
      <c r="Q56" s="19">
        <v>20.295827793417033</v>
      </c>
    </row>
    <row r="57" spans="2:17" x14ac:dyDescent="0.25">
      <c r="B57" s="1" t="s">
        <v>184</v>
      </c>
      <c r="C57" s="1" t="s">
        <v>185</v>
      </c>
      <c r="D57" s="1" t="s">
        <v>23</v>
      </c>
      <c r="E57" s="2">
        <v>28.413308826795646</v>
      </c>
      <c r="F57" s="16" t="s">
        <v>149</v>
      </c>
      <c r="G57" s="12" t="s">
        <v>150</v>
      </c>
      <c r="H57" s="12" t="s">
        <v>150</v>
      </c>
      <c r="I57" s="12" t="s">
        <v>150</v>
      </c>
      <c r="J57" s="12" t="s">
        <v>150</v>
      </c>
      <c r="K57" s="12" t="s">
        <v>150</v>
      </c>
      <c r="L57" s="12" t="s">
        <v>150</v>
      </c>
      <c r="M57" s="12" t="s">
        <v>150</v>
      </c>
      <c r="N57" s="12" t="s">
        <v>150</v>
      </c>
      <c r="O57" s="12" t="s">
        <v>150</v>
      </c>
      <c r="P57" s="12" t="s">
        <v>150</v>
      </c>
      <c r="Q57" s="19">
        <v>26.424377208919953</v>
      </c>
    </row>
    <row r="58" spans="2:17" x14ac:dyDescent="0.25">
      <c r="B58" s="1" t="s">
        <v>186</v>
      </c>
      <c r="C58" s="1" t="s">
        <v>187</v>
      </c>
      <c r="D58" s="1" t="s">
        <v>44</v>
      </c>
      <c r="E58" s="12">
        <v>20.66348792962874</v>
      </c>
      <c r="F58" s="16" t="s">
        <v>149</v>
      </c>
      <c r="G58" s="12" t="s">
        <v>150</v>
      </c>
      <c r="H58" s="12" t="s">
        <v>150</v>
      </c>
      <c r="I58" s="12" t="s">
        <v>150</v>
      </c>
      <c r="J58" s="12" t="s">
        <v>150</v>
      </c>
      <c r="K58" s="12" t="s">
        <v>150</v>
      </c>
      <c r="L58" s="12" t="s">
        <v>150</v>
      </c>
      <c r="M58" s="12" t="s">
        <v>150</v>
      </c>
      <c r="N58" s="12" t="s">
        <v>150</v>
      </c>
      <c r="O58" s="12" t="s">
        <v>150</v>
      </c>
      <c r="P58" s="12" t="s">
        <v>150</v>
      </c>
      <c r="Q58" s="19">
        <v>19.217043774554728</v>
      </c>
    </row>
    <row r="59" spans="2:17" x14ac:dyDescent="0.25">
      <c r="B59" s="1" t="s">
        <v>122</v>
      </c>
      <c r="C59" s="1" t="s">
        <v>188</v>
      </c>
      <c r="D59" s="1" t="s">
        <v>23</v>
      </c>
      <c r="E59" s="12" t="s">
        <v>150</v>
      </c>
      <c r="F59" s="12" t="s">
        <v>150</v>
      </c>
      <c r="G59" s="12" t="s">
        <v>150</v>
      </c>
      <c r="H59" s="12" t="s">
        <v>150</v>
      </c>
      <c r="I59" s="12" t="s">
        <v>150</v>
      </c>
      <c r="J59" s="12" t="s">
        <v>150</v>
      </c>
      <c r="K59" s="12" t="s">
        <v>150</v>
      </c>
      <c r="L59" s="12" t="s">
        <v>150</v>
      </c>
      <c r="M59" s="12" t="s">
        <v>150</v>
      </c>
      <c r="N59" s="2">
        <v>51.489201096282166</v>
      </c>
      <c r="O59" s="32">
        <v>51.294194201343338</v>
      </c>
      <c r="P59" s="21">
        <v>48.758681453850386</v>
      </c>
      <c r="Q59" s="19">
        <v>42.669365450048801</v>
      </c>
    </row>
    <row r="60" spans="2:17" x14ac:dyDescent="0.25">
      <c r="B60" s="1" t="s">
        <v>151</v>
      </c>
      <c r="C60" s="1" t="s">
        <v>189</v>
      </c>
      <c r="D60" s="1" t="s">
        <v>23</v>
      </c>
      <c r="E60" s="12" t="s">
        <v>150</v>
      </c>
      <c r="F60" s="12" t="s">
        <v>150</v>
      </c>
      <c r="G60" s="12" t="s">
        <v>150</v>
      </c>
      <c r="H60" s="12" t="s">
        <v>150</v>
      </c>
      <c r="I60" s="12" t="s">
        <v>150</v>
      </c>
      <c r="J60" s="12" t="s">
        <v>150</v>
      </c>
      <c r="K60" s="12" t="s">
        <v>150</v>
      </c>
      <c r="L60" s="12" t="s">
        <v>150</v>
      </c>
      <c r="M60" s="12" t="s">
        <v>150</v>
      </c>
      <c r="N60" s="2">
        <v>27.073661284263501</v>
      </c>
      <c r="O60" s="32">
        <v>26.674191128310145</v>
      </c>
      <c r="P60" s="21">
        <v>24.613898432850053</v>
      </c>
      <c r="Q60" s="19">
        <v>22.064143872150598</v>
      </c>
    </row>
  </sheetData>
  <pageMargins left="0.7" right="0.7" top="0.75" bottom="0.75" header="0.3" footer="0.3"/>
  <pageSetup paperSize="9" orientation="portrait" r:id="rId1"/>
  <headerFooter>
    <oddHeader>&amp;R&amp;"Calibri"&amp;10&amp;K317100Information Classification: 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62"/>
  <sheetViews>
    <sheetView workbookViewId="0"/>
  </sheetViews>
  <sheetFormatPr defaultRowHeight="15" x14ac:dyDescent="0.25"/>
  <sheetData>
    <row r="2" spans="2:17" x14ac:dyDescent="0.25">
      <c r="B2" s="3"/>
      <c r="C2" s="3"/>
      <c r="D2" s="3"/>
      <c r="E2" s="101" t="s">
        <v>190</v>
      </c>
      <c r="F2" s="102"/>
      <c r="G2" s="102"/>
      <c r="H2" s="102"/>
      <c r="I2" s="102"/>
      <c r="J2" s="102"/>
      <c r="K2" s="102"/>
      <c r="L2" s="102"/>
      <c r="M2" s="102"/>
      <c r="N2" s="102"/>
      <c r="O2" s="102"/>
      <c r="P2" s="102"/>
      <c r="Q2" s="103"/>
    </row>
    <row r="3" spans="2:17" x14ac:dyDescent="0.25">
      <c r="B3" s="3"/>
      <c r="C3" s="4"/>
      <c r="D3" s="3"/>
      <c r="E3" s="60" t="s">
        <v>0</v>
      </c>
      <c r="F3" s="60"/>
      <c r="G3" s="60"/>
      <c r="H3" s="60"/>
      <c r="I3" s="60"/>
      <c r="J3" s="60"/>
      <c r="K3" s="60"/>
      <c r="L3" s="60"/>
      <c r="M3" s="60"/>
      <c r="N3" s="60"/>
      <c r="O3" s="60"/>
      <c r="P3" s="104"/>
      <c r="Q3" s="8" t="s">
        <v>0</v>
      </c>
    </row>
    <row r="4" spans="2:17" x14ac:dyDescent="0.25">
      <c r="B4" s="60" t="s">
        <v>17</v>
      </c>
      <c r="C4" s="60" t="s">
        <v>18</v>
      </c>
      <c r="D4" s="60" t="s">
        <v>19</v>
      </c>
      <c r="E4" s="5">
        <v>42736</v>
      </c>
      <c r="F4" s="5">
        <v>42767</v>
      </c>
      <c r="G4" s="5">
        <v>42795</v>
      </c>
      <c r="H4" s="5">
        <v>42826</v>
      </c>
      <c r="I4" s="5">
        <v>42856</v>
      </c>
      <c r="J4" s="5">
        <v>42887</v>
      </c>
      <c r="K4" s="5">
        <v>42917</v>
      </c>
      <c r="L4" s="5">
        <v>42948</v>
      </c>
      <c r="M4" s="5">
        <v>42979</v>
      </c>
      <c r="N4" s="5">
        <v>43009</v>
      </c>
      <c r="O4" s="5">
        <v>43040</v>
      </c>
      <c r="P4" s="5">
        <v>43070</v>
      </c>
      <c r="Q4" s="60" t="s">
        <v>191</v>
      </c>
    </row>
    <row r="5" spans="2:17" x14ac:dyDescent="0.25">
      <c r="B5" s="1" t="s">
        <v>21</v>
      </c>
      <c r="C5" s="1" t="s">
        <v>22</v>
      </c>
      <c r="D5" s="1" t="s">
        <v>23</v>
      </c>
      <c r="E5" s="2" t="s">
        <v>30</v>
      </c>
      <c r="F5" s="19">
        <v>46.642323058197896</v>
      </c>
      <c r="G5" s="2">
        <v>36.048443839682285</v>
      </c>
      <c r="H5" s="19">
        <v>38.33</v>
      </c>
      <c r="I5" s="19">
        <v>28.725910822624204</v>
      </c>
      <c r="J5" s="19">
        <v>33.799729384501596</v>
      </c>
      <c r="K5" s="12">
        <v>30.749485778651884</v>
      </c>
      <c r="L5" s="14">
        <v>37.498724266312195</v>
      </c>
      <c r="M5" s="12">
        <v>39.501404039907669</v>
      </c>
      <c r="N5" s="13">
        <v>25.48</v>
      </c>
      <c r="O5" s="12">
        <v>56.27</v>
      </c>
      <c r="P5" s="12">
        <v>47.684347327671091</v>
      </c>
      <c r="Q5" s="2">
        <v>33.275947328206136</v>
      </c>
    </row>
    <row r="6" spans="2:17" x14ac:dyDescent="0.25">
      <c r="B6" s="1" t="s">
        <v>24</v>
      </c>
      <c r="C6" s="1" t="s">
        <v>25</v>
      </c>
      <c r="D6" s="1" t="s">
        <v>23</v>
      </c>
      <c r="E6" s="2">
        <v>67.319999999999993</v>
      </c>
      <c r="F6" s="19">
        <v>56.92247988077002</v>
      </c>
      <c r="G6" s="2">
        <v>47.593918099720938</v>
      </c>
      <c r="H6" s="19">
        <v>39.86</v>
      </c>
      <c r="I6" s="19">
        <v>41.101278754842227</v>
      </c>
      <c r="J6" s="19">
        <v>48.518149954927409</v>
      </c>
      <c r="K6" s="12">
        <v>48.090370832081497</v>
      </c>
      <c r="L6" s="14">
        <v>46.523267909406357</v>
      </c>
      <c r="M6" s="12">
        <v>46.454080701327833</v>
      </c>
      <c r="N6" s="13">
        <v>40.44</v>
      </c>
      <c r="O6" s="12">
        <v>44.71</v>
      </c>
      <c r="P6" s="12">
        <v>56.231336591418142</v>
      </c>
      <c r="Q6" s="2">
        <v>42.322953997525843</v>
      </c>
    </row>
    <row r="7" spans="2:17" x14ac:dyDescent="0.25">
      <c r="B7" s="1" t="s">
        <v>26</v>
      </c>
      <c r="C7" s="1" t="s">
        <v>27</v>
      </c>
      <c r="D7" s="1" t="s">
        <v>23</v>
      </c>
      <c r="E7" s="2">
        <v>56.89</v>
      </c>
      <c r="F7" s="19">
        <v>48.895145369194132</v>
      </c>
      <c r="G7" s="2">
        <v>44.430153819501008</v>
      </c>
      <c r="H7" s="19">
        <v>37.5</v>
      </c>
      <c r="I7" s="19">
        <v>42.296636864618677</v>
      </c>
      <c r="J7" s="19">
        <v>36.021477114766462</v>
      </c>
      <c r="K7" s="12">
        <v>32.531183267305714</v>
      </c>
      <c r="L7" s="14">
        <v>32.591288997301945</v>
      </c>
      <c r="M7" s="12">
        <v>38.593211040401883</v>
      </c>
      <c r="N7" s="13">
        <v>34.86</v>
      </c>
      <c r="O7" s="12">
        <v>40.67</v>
      </c>
      <c r="P7" s="12">
        <v>45.317861417085275</v>
      </c>
      <c r="Q7" s="2">
        <v>35.568279447037696</v>
      </c>
    </row>
    <row r="8" spans="2:17" x14ac:dyDescent="0.25">
      <c r="B8" s="1" t="s">
        <v>28</v>
      </c>
      <c r="C8" s="1" t="s">
        <v>192</v>
      </c>
      <c r="D8" s="1"/>
      <c r="E8" s="2" t="s">
        <v>150</v>
      </c>
      <c r="F8" s="19" t="s">
        <v>150</v>
      </c>
      <c r="G8" s="19" t="s">
        <v>150</v>
      </c>
      <c r="H8" s="19" t="s">
        <v>150</v>
      </c>
      <c r="I8" s="19" t="s">
        <v>150</v>
      </c>
      <c r="J8" s="19" t="s">
        <v>150</v>
      </c>
      <c r="K8" s="12" t="s">
        <v>30</v>
      </c>
      <c r="L8" s="14">
        <v>48.487224807400345</v>
      </c>
      <c r="M8" s="12">
        <v>56.780179840684269</v>
      </c>
      <c r="N8" s="13">
        <v>49.3</v>
      </c>
      <c r="O8" s="12">
        <v>65.180000000000007</v>
      </c>
      <c r="P8" s="13" t="s">
        <v>30</v>
      </c>
      <c r="Q8" s="2">
        <v>55.017565543544499</v>
      </c>
    </row>
    <row r="9" spans="2:17" x14ac:dyDescent="0.25">
      <c r="B9" s="1" t="s">
        <v>32</v>
      </c>
      <c r="C9" s="1" t="s">
        <v>33</v>
      </c>
      <c r="D9" s="1" t="s">
        <v>23</v>
      </c>
      <c r="E9" s="2">
        <v>40.08</v>
      </c>
      <c r="F9" s="19">
        <v>31.202512778479321</v>
      </c>
      <c r="G9" s="2">
        <v>33.380716947517463</v>
      </c>
      <c r="H9" s="19">
        <v>27.77</v>
      </c>
      <c r="I9" s="19">
        <v>25.068221010654455</v>
      </c>
      <c r="J9" s="19">
        <v>23.411026187717262</v>
      </c>
      <c r="K9" s="12">
        <v>26.251682212457098</v>
      </c>
      <c r="L9" s="14">
        <v>25.656756336186415</v>
      </c>
      <c r="M9" s="12">
        <v>31.309374919867484</v>
      </c>
      <c r="N9" s="13">
        <v>28.2</v>
      </c>
      <c r="O9" s="12">
        <v>37.39</v>
      </c>
      <c r="P9" s="12">
        <v>37.868563115461335</v>
      </c>
      <c r="Q9" s="2">
        <v>26.650191879354704</v>
      </c>
    </row>
    <row r="10" spans="2:17" x14ac:dyDescent="0.25">
      <c r="B10" s="1" t="s">
        <v>34</v>
      </c>
      <c r="C10" s="1" t="s">
        <v>35</v>
      </c>
      <c r="D10" s="1" t="s">
        <v>23</v>
      </c>
      <c r="E10" s="2">
        <v>46.98</v>
      </c>
      <c r="F10" s="2">
        <v>50.574526851796492</v>
      </c>
      <c r="G10" s="2">
        <v>43.829300457755885</v>
      </c>
      <c r="H10" s="19">
        <v>39.57</v>
      </c>
      <c r="I10" s="19">
        <v>33.733554883335735</v>
      </c>
      <c r="J10" s="19">
        <v>39.777274314407101</v>
      </c>
      <c r="K10" s="12">
        <v>39.244341199667211</v>
      </c>
      <c r="L10" s="14">
        <v>35.458127128431251</v>
      </c>
      <c r="M10" s="12">
        <v>39.791790482307412</v>
      </c>
      <c r="N10" s="13">
        <v>37.31</v>
      </c>
      <c r="O10" s="12">
        <v>38.130000000000003</v>
      </c>
      <c r="P10" s="12">
        <v>40.731606187561368</v>
      </c>
      <c r="Q10" s="2">
        <v>35.171962809131529</v>
      </c>
    </row>
    <row r="11" spans="2:17" x14ac:dyDescent="0.25">
      <c r="B11" s="1" t="s">
        <v>36</v>
      </c>
      <c r="C11" s="1" t="s">
        <v>37</v>
      </c>
      <c r="D11" s="1" t="s">
        <v>23</v>
      </c>
      <c r="E11" s="2">
        <v>55.9</v>
      </c>
      <c r="F11" s="2">
        <v>40.713246585553442</v>
      </c>
      <c r="G11" s="2">
        <v>34.261799925747816</v>
      </c>
      <c r="H11" s="19">
        <v>33.76</v>
      </c>
      <c r="I11" s="19">
        <v>31.122746676942256</v>
      </c>
      <c r="J11" s="19">
        <v>27.498868134414835</v>
      </c>
      <c r="K11" s="12">
        <v>30.179998873407769</v>
      </c>
      <c r="L11" s="14">
        <v>28.886056288837569</v>
      </c>
      <c r="M11" s="12">
        <v>40.621647744392021</v>
      </c>
      <c r="N11" s="13">
        <v>31.6</v>
      </c>
      <c r="O11" s="12">
        <v>38.43</v>
      </c>
      <c r="P11" s="12">
        <v>39.114973748786134</v>
      </c>
      <c r="Q11" s="2">
        <v>31.326477003410936</v>
      </c>
    </row>
    <row r="12" spans="2:17" x14ac:dyDescent="0.25">
      <c r="B12" s="1" t="s">
        <v>175</v>
      </c>
      <c r="C12" s="1" t="s">
        <v>193</v>
      </c>
      <c r="D12" s="1" t="s">
        <v>23</v>
      </c>
      <c r="E12" s="2">
        <v>54.34</v>
      </c>
      <c r="F12" s="2">
        <v>42.492657362807236</v>
      </c>
      <c r="G12" s="2">
        <v>33.217743645584591</v>
      </c>
      <c r="H12" s="19">
        <v>30.29</v>
      </c>
      <c r="I12" s="19">
        <v>28.212443845117814</v>
      </c>
      <c r="J12" s="19">
        <v>21.899608806488992</v>
      </c>
      <c r="K12" s="12">
        <v>30.152097487700456</v>
      </c>
      <c r="L12" s="14">
        <v>30.662550870523013</v>
      </c>
      <c r="M12" s="12">
        <v>39.188637991064667</v>
      </c>
      <c r="N12" s="13">
        <v>29.99</v>
      </c>
      <c r="O12" s="12">
        <v>41.28</v>
      </c>
      <c r="P12" s="12">
        <v>39.518115416072462</v>
      </c>
      <c r="Q12" s="2">
        <v>30.540179518338544</v>
      </c>
    </row>
    <row r="13" spans="2:17" x14ac:dyDescent="0.25">
      <c r="B13" s="1" t="s">
        <v>177</v>
      </c>
      <c r="C13" s="1" t="s">
        <v>194</v>
      </c>
      <c r="D13" s="1" t="s">
        <v>23</v>
      </c>
      <c r="E13" s="2">
        <v>50.18</v>
      </c>
      <c r="F13" s="19">
        <v>35.842147164002853</v>
      </c>
      <c r="G13" s="2">
        <v>34.251931843491874</v>
      </c>
      <c r="H13" s="19">
        <v>32.020000000000003</v>
      </c>
      <c r="I13" s="19">
        <v>31.185051511817399</v>
      </c>
      <c r="J13" s="19">
        <v>28.05569338894189</v>
      </c>
      <c r="K13" s="12">
        <v>29.943278481724334</v>
      </c>
      <c r="L13" s="14">
        <v>30.220679645562218</v>
      </c>
      <c r="M13" s="12">
        <v>41.708814655817697</v>
      </c>
      <c r="N13" s="13">
        <v>29.86</v>
      </c>
      <c r="O13" s="12">
        <v>40.46</v>
      </c>
      <c r="P13" s="12">
        <v>42.564347927409997</v>
      </c>
      <c r="Q13" s="2">
        <v>30.906165984860696</v>
      </c>
    </row>
    <row r="14" spans="2:17" x14ac:dyDescent="0.25">
      <c r="B14" s="1" t="s">
        <v>40</v>
      </c>
      <c r="C14" s="1" t="s">
        <v>41</v>
      </c>
      <c r="D14" s="1" t="s">
        <v>23</v>
      </c>
      <c r="E14" s="2">
        <v>50.24</v>
      </c>
      <c r="F14" s="19">
        <v>39.726050065815762</v>
      </c>
      <c r="G14" s="2">
        <v>38.153716195141705</v>
      </c>
      <c r="H14" s="19">
        <v>35.31</v>
      </c>
      <c r="I14" s="19">
        <v>29.659938755055453</v>
      </c>
      <c r="J14" s="19">
        <v>28.49759830116086</v>
      </c>
      <c r="K14" s="12">
        <v>29.436190477980507</v>
      </c>
      <c r="L14" s="14">
        <v>29.369541128428843</v>
      </c>
      <c r="M14" s="12">
        <v>38.49777094076493</v>
      </c>
      <c r="N14" s="13">
        <v>28.22</v>
      </c>
      <c r="O14" s="12">
        <v>40.21</v>
      </c>
      <c r="P14" s="12">
        <v>43.783567804807753</v>
      </c>
      <c r="Q14" s="2">
        <v>31.2550670910138</v>
      </c>
    </row>
    <row r="15" spans="2:17" x14ac:dyDescent="0.25">
      <c r="B15" s="1" t="s">
        <v>42</v>
      </c>
      <c r="C15" s="1" t="s">
        <v>195</v>
      </c>
      <c r="D15" s="1" t="s">
        <v>44</v>
      </c>
      <c r="E15" s="2">
        <v>40.6</v>
      </c>
      <c r="F15" s="2">
        <v>39.112186888498087</v>
      </c>
      <c r="G15" s="17" t="s">
        <v>31</v>
      </c>
      <c r="H15" s="18" t="s">
        <v>31</v>
      </c>
      <c r="I15" s="18" t="s">
        <v>31</v>
      </c>
      <c r="J15" s="19">
        <v>30.484419150581893</v>
      </c>
      <c r="K15" s="12" t="s">
        <v>30</v>
      </c>
      <c r="L15" s="14">
        <v>32.056038781586665</v>
      </c>
      <c r="M15" s="12">
        <v>26.116943278295725</v>
      </c>
      <c r="N15" s="13">
        <v>35.31</v>
      </c>
      <c r="O15" s="12">
        <v>40.46</v>
      </c>
      <c r="P15" s="12">
        <v>43.616794237260301</v>
      </c>
      <c r="Q15" s="2">
        <v>29.478509916047599</v>
      </c>
    </row>
    <row r="16" spans="2:17" x14ac:dyDescent="0.25">
      <c r="B16" s="1" t="s">
        <v>45</v>
      </c>
      <c r="C16" s="1" t="s">
        <v>46</v>
      </c>
      <c r="D16" s="1" t="s">
        <v>44</v>
      </c>
      <c r="E16" s="2">
        <v>41.76</v>
      </c>
      <c r="F16" s="19">
        <v>22.576786739511579</v>
      </c>
      <c r="G16" s="2">
        <v>28.561607683931733</v>
      </c>
      <c r="H16" s="19">
        <v>27.07</v>
      </c>
      <c r="I16" s="19">
        <v>28.378782769586586</v>
      </c>
      <c r="J16" s="19">
        <v>22.686838721299583</v>
      </c>
      <c r="K16" s="12">
        <v>24.853301242820795</v>
      </c>
      <c r="L16" s="14">
        <v>24.027891508708336</v>
      </c>
      <c r="M16" s="12">
        <v>31.144025379958425</v>
      </c>
      <c r="N16" s="13">
        <v>23.44</v>
      </c>
      <c r="O16" s="12">
        <v>35.840000000000003</v>
      </c>
      <c r="P16" s="12">
        <v>32.365303566568336</v>
      </c>
      <c r="Q16" s="2">
        <v>24.846078976897942</v>
      </c>
    </row>
    <row r="17" spans="2:17" x14ac:dyDescent="0.25">
      <c r="B17" s="1" t="s">
        <v>47</v>
      </c>
      <c r="C17" s="1" t="s">
        <v>48</v>
      </c>
      <c r="D17" s="1" t="s">
        <v>23</v>
      </c>
      <c r="E17" s="2">
        <v>46.8</v>
      </c>
      <c r="F17" s="19">
        <v>34.519301879757812</v>
      </c>
      <c r="G17" s="2">
        <v>35.759230913955179</v>
      </c>
      <c r="H17" s="19">
        <v>30.32</v>
      </c>
      <c r="I17" s="19">
        <v>30.108453567710939</v>
      </c>
      <c r="J17" s="19">
        <v>28.44367112781249</v>
      </c>
      <c r="K17" s="12">
        <v>26.468735792737913</v>
      </c>
      <c r="L17" s="14">
        <v>28.676451750439298</v>
      </c>
      <c r="M17" s="12">
        <v>35.135018117458998</v>
      </c>
      <c r="N17" s="13">
        <v>32.08</v>
      </c>
      <c r="O17" s="12">
        <v>39.119999999999997</v>
      </c>
      <c r="P17" s="12">
        <v>39.932032881052166</v>
      </c>
      <c r="Q17" s="2">
        <v>29.533809962242042</v>
      </c>
    </row>
    <row r="18" spans="2:17" x14ac:dyDescent="0.25">
      <c r="B18" s="1" t="s">
        <v>49</v>
      </c>
      <c r="C18" s="1" t="s">
        <v>50</v>
      </c>
      <c r="D18" s="1" t="s">
        <v>23</v>
      </c>
      <c r="E18" s="2">
        <v>39.99</v>
      </c>
      <c r="F18" s="19">
        <v>35.986706177373193</v>
      </c>
      <c r="G18" s="2">
        <v>25.13837050974367</v>
      </c>
      <c r="H18" s="19">
        <v>27.49</v>
      </c>
      <c r="I18" s="19">
        <v>22.77412086514363</v>
      </c>
      <c r="J18" s="19">
        <v>24.264842717442161</v>
      </c>
      <c r="K18" s="12" t="s">
        <v>30</v>
      </c>
      <c r="L18" s="14">
        <v>27.616962727014034</v>
      </c>
      <c r="M18" s="13" t="s">
        <v>30</v>
      </c>
      <c r="N18" s="13">
        <v>28.74</v>
      </c>
      <c r="O18" s="12">
        <v>22.99</v>
      </c>
      <c r="P18" s="12">
        <v>34.931737239319681</v>
      </c>
      <c r="Q18" s="2">
        <v>25.223278400535161</v>
      </c>
    </row>
    <row r="19" spans="2:17" x14ac:dyDescent="0.25">
      <c r="B19" s="1" t="s">
        <v>51</v>
      </c>
      <c r="C19" s="1" t="s">
        <v>52</v>
      </c>
      <c r="D19" s="1" t="s">
        <v>23</v>
      </c>
      <c r="E19" s="2">
        <v>48.93</v>
      </c>
      <c r="F19" s="19">
        <v>34.645008268156424</v>
      </c>
      <c r="G19" s="2">
        <v>42.042429749200586</v>
      </c>
      <c r="H19" s="19">
        <v>34</v>
      </c>
      <c r="I19" s="19">
        <v>34.486355014068529</v>
      </c>
      <c r="J19" s="19">
        <v>34.236754091612958</v>
      </c>
      <c r="K19" s="12">
        <v>34.730052000228156</v>
      </c>
      <c r="L19" s="14">
        <v>33.3986576757096</v>
      </c>
      <c r="M19" s="12">
        <v>42.8011020398054</v>
      </c>
      <c r="N19" s="13">
        <v>37.619999999999997</v>
      </c>
      <c r="O19" s="12">
        <v>47.32</v>
      </c>
      <c r="P19" s="12">
        <v>50.46514872914954</v>
      </c>
      <c r="Q19" s="2">
        <v>34.413974298675015</v>
      </c>
    </row>
    <row r="20" spans="2:17" x14ac:dyDescent="0.25">
      <c r="B20" s="1" t="s">
        <v>53</v>
      </c>
      <c r="C20" s="1" t="s">
        <v>54</v>
      </c>
      <c r="D20" s="1" t="s">
        <v>23</v>
      </c>
      <c r="E20" s="2">
        <v>39.33</v>
      </c>
      <c r="F20" s="19">
        <v>37.564796245719876</v>
      </c>
      <c r="G20" s="2">
        <v>37.48775668448809</v>
      </c>
      <c r="H20" s="19">
        <v>33.07</v>
      </c>
      <c r="I20" s="19">
        <v>31.835027489689264</v>
      </c>
      <c r="J20" s="19" t="s">
        <v>30</v>
      </c>
      <c r="K20" s="12">
        <v>12.614784306364081</v>
      </c>
      <c r="L20" s="14">
        <v>14.736028979547159</v>
      </c>
      <c r="M20" s="12">
        <v>35.141367369104664</v>
      </c>
      <c r="N20" s="13">
        <v>6.04</v>
      </c>
      <c r="O20" s="12">
        <v>33.4</v>
      </c>
      <c r="P20" s="12">
        <v>34.440019807880859</v>
      </c>
      <c r="Q20" s="2">
        <v>24.965819033457336</v>
      </c>
    </row>
    <row r="21" spans="2:17" x14ac:dyDescent="0.25">
      <c r="B21" s="1" t="s">
        <v>55</v>
      </c>
      <c r="C21" s="1" t="s">
        <v>56</v>
      </c>
      <c r="D21" s="1" t="s">
        <v>23</v>
      </c>
      <c r="E21" s="2">
        <v>46.47</v>
      </c>
      <c r="F21" s="19">
        <v>38.545697579143393</v>
      </c>
      <c r="G21" s="2">
        <v>37.340601604283883</v>
      </c>
      <c r="H21" s="19">
        <v>23.74</v>
      </c>
      <c r="I21" s="19">
        <v>31.946683927431209</v>
      </c>
      <c r="J21" s="19">
        <v>31.854152531905942</v>
      </c>
      <c r="K21" s="12">
        <v>28.880727313685629</v>
      </c>
      <c r="L21" s="14">
        <v>30.957484880410085</v>
      </c>
      <c r="M21" s="12">
        <v>35.047527487976325</v>
      </c>
      <c r="N21" s="13">
        <v>30.96</v>
      </c>
      <c r="O21" s="12">
        <v>39.49</v>
      </c>
      <c r="P21" s="12">
        <v>41.269828340248665</v>
      </c>
      <c r="Q21" s="2">
        <v>30.196446015718674</v>
      </c>
    </row>
    <row r="22" spans="2:17" x14ac:dyDescent="0.25">
      <c r="B22" s="1" t="s">
        <v>57</v>
      </c>
      <c r="C22" s="1" t="s">
        <v>58</v>
      </c>
      <c r="D22" s="1" t="s">
        <v>23</v>
      </c>
      <c r="E22" s="2">
        <v>39.78</v>
      </c>
      <c r="F22" s="19">
        <v>33.15278450651769</v>
      </c>
      <c r="G22" s="2">
        <v>28.071875371357752</v>
      </c>
      <c r="H22" s="19">
        <v>22.42</v>
      </c>
      <c r="I22" s="19">
        <v>19.764702167036571</v>
      </c>
      <c r="J22" s="19">
        <v>21.412171610878378</v>
      </c>
      <c r="K22" s="12">
        <v>20.528523003602611</v>
      </c>
      <c r="L22" s="14">
        <v>20.685135887428597</v>
      </c>
      <c r="M22" s="12">
        <v>24.323237251758439</v>
      </c>
      <c r="N22" s="13">
        <v>25.34</v>
      </c>
      <c r="O22" s="12">
        <v>28.56</v>
      </c>
      <c r="P22" s="12">
        <v>32.162618745035374</v>
      </c>
      <c r="Q22" s="2">
        <v>22.924576019412115</v>
      </c>
    </row>
    <row r="23" spans="2:17" x14ac:dyDescent="0.25">
      <c r="B23" s="1" t="s">
        <v>59</v>
      </c>
      <c r="C23" s="1" t="s">
        <v>60</v>
      </c>
      <c r="D23" s="1" t="s">
        <v>23</v>
      </c>
      <c r="E23" s="2">
        <v>52.42</v>
      </c>
      <c r="F23" s="19">
        <v>46.352973409146244</v>
      </c>
      <c r="G23" s="2">
        <v>36.337496174513063</v>
      </c>
      <c r="H23" s="19">
        <v>39.51</v>
      </c>
      <c r="I23" s="19">
        <v>29.550199683777105</v>
      </c>
      <c r="J23" s="19">
        <v>34.246541404061013</v>
      </c>
      <c r="K23" s="12">
        <v>37.020592689935306</v>
      </c>
      <c r="L23" s="14">
        <v>33.382688887738119</v>
      </c>
      <c r="M23" s="12">
        <v>35.656094138550891</v>
      </c>
      <c r="N23" s="13">
        <v>30.89</v>
      </c>
      <c r="O23" s="12">
        <v>37.840000000000003</v>
      </c>
      <c r="P23" s="12">
        <v>41.407120857837064</v>
      </c>
      <c r="Q23" s="2">
        <v>32.959493775303009</v>
      </c>
    </row>
    <row r="24" spans="2:17" x14ac:dyDescent="0.25">
      <c r="B24" s="1" t="s">
        <v>61</v>
      </c>
      <c r="C24" s="1" t="s">
        <v>181</v>
      </c>
      <c r="D24" s="1" t="s">
        <v>23</v>
      </c>
      <c r="E24" s="2" t="s">
        <v>30</v>
      </c>
      <c r="F24" s="2" t="s">
        <v>30</v>
      </c>
      <c r="G24" s="2">
        <v>42.650651463383561</v>
      </c>
      <c r="H24" s="19" t="s">
        <v>30</v>
      </c>
      <c r="I24" s="19" t="s">
        <v>30</v>
      </c>
      <c r="J24" s="19" t="s">
        <v>30</v>
      </c>
      <c r="K24" s="12" t="s">
        <v>30</v>
      </c>
      <c r="L24" s="14">
        <v>36.896306458247857</v>
      </c>
      <c r="M24" s="12">
        <v>38.58344992969424</v>
      </c>
      <c r="N24" s="13">
        <v>36.58</v>
      </c>
      <c r="O24" s="12">
        <v>45.11</v>
      </c>
      <c r="P24" s="12">
        <v>47.484891950247849</v>
      </c>
      <c r="Q24" s="2">
        <v>39.475894093984898</v>
      </c>
    </row>
    <row r="25" spans="2:17" x14ac:dyDescent="0.25">
      <c r="B25" s="1" t="s">
        <v>63</v>
      </c>
      <c r="C25" s="1" t="s">
        <v>64</v>
      </c>
      <c r="D25" s="1" t="s">
        <v>23</v>
      </c>
      <c r="E25" s="2">
        <v>43.7</v>
      </c>
      <c r="F25" s="19">
        <v>39.775477764265368</v>
      </c>
      <c r="G25" s="2" t="s">
        <v>30</v>
      </c>
      <c r="H25" s="19" t="s">
        <v>30</v>
      </c>
      <c r="I25" s="19">
        <v>25.168805368608361</v>
      </c>
      <c r="J25" s="19">
        <v>27.672301250061484</v>
      </c>
      <c r="K25" s="12">
        <v>29.08793320567543</v>
      </c>
      <c r="L25" s="14">
        <v>27.462836700082033</v>
      </c>
      <c r="M25" s="12">
        <v>30.448031045431541</v>
      </c>
      <c r="N25" s="13">
        <v>32.81</v>
      </c>
      <c r="O25" s="12">
        <v>37.56</v>
      </c>
      <c r="P25" s="15">
        <v>10.658144569938877</v>
      </c>
      <c r="Q25" s="2">
        <v>26.477887101653486</v>
      </c>
    </row>
    <row r="26" spans="2:17" x14ac:dyDescent="0.25">
      <c r="B26" s="1" t="s">
        <v>65</v>
      </c>
      <c r="C26" s="1" t="s">
        <v>66</v>
      </c>
      <c r="D26" s="1" t="s">
        <v>23</v>
      </c>
      <c r="E26" s="2">
        <v>47.13</v>
      </c>
      <c r="F26" s="2" t="s">
        <v>30</v>
      </c>
      <c r="G26" s="2">
        <v>32.310847191623509</v>
      </c>
      <c r="H26" s="19">
        <v>30.03</v>
      </c>
      <c r="I26" s="19">
        <v>29.276150460907374</v>
      </c>
      <c r="J26" s="19">
        <v>26.813753234396138</v>
      </c>
      <c r="K26" s="12">
        <v>29.407441959091123</v>
      </c>
      <c r="L26" s="14">
        <v>27.677922546797429</v>
      </c>
      <c r="M26" s="12">
        <v>28.64394108019739</v>
      </c>
      <c r="N26" s="13">
        <v>35.72</v>
      </c>
      <c r="O26" s="12">
        <v>43.7</v>
      </c>
      <c r="P26" s="12">
        <v>34.856770972473896</v>
      </c>
      <c r="Q26" s="2">
        <v>28.913012716143044</v>
      </c>
    </row>
    <row r="27" spans="2:17" x14ac:dyDescent="0.25">
      <c r="B27" s="1" t="s">
        <v>196</v>
      </c>
      <c r="C27" s="1" t="s">
        <v>197</v>
      </c>
      <c r="D27" s="1" t="s">
        <v>23</v>
      </c>
      <c r="E27" s="2">
        <v>57.53</v>
      </c>
      <c r="F27" s="19">
        <v>49.487294126413943</v>
      </c>
      <c r="G27" s="2">
        <v>40.630306907904753</v>
      </c>
      <c r="H27" s="19">
        <v>36.43</v>
      </c>
      <c r="I27" s="19">
        <v>40.620166650596765</v>
      </c>
      <c r="J27" s="19">
        <v>44.753460717493624</v>
      </c>
      <c r="K27" s="31" t="s">
        <v>179</v>
      </c>
      <c r="L27" s="13" t="s">
        <v>150</v>
      </c>
      <c r="M27" s="13" t="s">
        <v>150</v>
      </c>
      <c r="N27" s="13" t="s">
        <v>150</v>
      </c>
      <c r="O27" s="12" t="s">
        <v>150</v>
      </c>
      <c r="P27" s="12" t="s">
        <v>150</v>
      </c>
      <c r="Q27" s="2">
        <v>34.169143300236001</v>
      </c>
    </row>
    <row r="28" spans="2:17" x14ac:dyDescent="0.25">
      <c r="B28" s="1" t="s">
        <v>198</v>
      </c>
      <c r="C28" s="1" t="s">
        <v>199</v>
      </c>
      <c r="D28" s="1" t="s">
        <v>23</v>
      </c>
      <c r="E28" s="2">
        <v>61.2</v>
      </c>
      <c r="F28" s="19">
        <v>53.005552266237721</v>
      </c>
      <c r="G28" s="2">
        <v>42.097370541793389</v>
      </c>
      <c r="H28" s="19">
        <v>38.409999999999997</v>
      </c>
      <c r="I28" s="19">
        <v>37.898886179962901</v>
      </c>
      <c r="J28" s="19">
        <v>38.431079027897034</v>
      </c>
      <c r="K28" s="31" t="s">
        <v>179</v>
      </c>
      <c r="L28" s="13" t="s">
        <v>150</v>
      </c>
      <c r="M28" s="13" t="s">
        <v>150</v>
      </c>
      <c r="N28" s="13" t="s">
        <v>150</v>
      </c>
      <c r="O28" s="12" t="s">
        <v>150</v>
      </c>
      <c r="P28" s="12" t="s">
        <v>150</v>
      </c>
      <c r="Q28" s="2">
        <v>34.370981850910802</v>
      </c>
    </row>
    <row r="29" spans="2:17" x14ac:dyDescent="0.25">
      <c r="B29" s="1" t="s">
        <v>200</v>
      </c>
      <c r="C29" s="1" t="s">
        <v>201</v>
      </c>
      <c r="D29" s="1" t="s">
        <v>23</v>
      </c>
      <c r="E29" s="2">
        <v>57.13</v>
      </c>
      <c r="F29" s="19">
        <v>54.73187706444962</v>
      </c>
      <c r="G29" s="2">
        <v>43.076094052423834</v>
      </c>
      <c r="H29" s="19">
        <v>38.32</v>
      </c>
      <c r="I29" s="19">
        <v>39.126567422127145</v>
      </c>
      <c r="J29" s="19">
        <v>38.30157423170315</v>
      </c>
      <c r="K29" s="31" t="s">
        <v>179</v>
      </c>
      <c r="L29" s="13" t="s">
        <v>150</v>
      </c>
      <c r="M29" s="13" t="s">
        <v>150</v>
      </c>
      <c r="N29" s="13" t="s">
        <v>150</v>
      </c>
      <c r="O29" s="12" t="s">
        <v>150</v>
      </c>
      <c r="P29" s="12" t="s">
        <v>150</v>
      </c>
      <c r="Q29" s="2">
        <v>34.325739138338697</v>
      </c>
    </row>
    <row r="30" spans="2:17" x14ac:dyDescent="0.25">
      <c r="B30" s="1" t="s">
        <v>67</v>
      </c>
      <c r="C30" s="1" t="s">
        <v>202</v>
      </c>
      <c r="D30" s="1" t="s">
        <v>23</v>
      </c>
      <c r="E30" s="2" t="s">
        <v>150</v>
      </c>
      <c r="F30" s="2" t="s">
        <v>150</v>
      </c>
      <c r="G30" s="2" t="s">
        <v>150</v>
      </c>
      <c r="H30" s="2" t="s">
        <v>150</v>
      </c>
      <c r="I30" s="2" t="s">
        <v>150</v>
      </c>
      <c r="J30" s="2" t="s">
        <v>150</v>
      </c>
      <c r="K30" s="12">
        <v>41.505477624545357</v>
      </c>
      <c r="L30" s="14">
        <v>39.461681994593967</v>
      </c>
      <c r="M30" s="12">
        <v>38.691059679336256</v>
      </c>
      <c r="N30" s="13">
        <v>38.880000000000003</v>
      </c>
      <c r="O30" s="12">
        <v>47.218156885302051</v>
      </c>
      <c r="P30" s="12">
        <v>49.01515668752117</v>
      </c>
      <c r="Q30" s="2">
        <v>43.427754650458702</v>
      </c>
    </row>
    <row r="31" spans="2:17" x14ac:dyDescent="0.25">
      <c r="B31" s="1" t="s">
        <v>69</v>
      </c>
      <c r="C31" s="1" t="s">
        <v>203</v>
      </c>
      <c r="D31" s="1" t="s">
        <v>23</v>
      </c>
      <c r="E31" s="2" t="s">
        <v>150</v>
      </c>
      <c r="F31" s="2" t="s">
        <v>150</v>
      </c>
      <c r="G31" s="2" t="s">
        <v>150</v>
      </c>
      <c r="H31" s="2" t="s">
        <v>150</v>
      </c>
      <c r="I31" s="2" t="s">
        <v>150</v>
      </c>
      <c r="J31" s="2" t="s">
        <v>150</v>
      </c>
      <c r="K31" s="12">
        <v>40.789656349136315</v>
      </c>
      <c r="L31" s="14">
        <v>36.09204436447002</v>
      </c>
      <c r="M31" s="12">
        <v>38.047638509502498</v>
      </c>
      <c r="N31" s="13">
        <v>43.45</v>
      </c>
      <c r="O31" s="12">
        <v>39.835305460243895</v>
      </c>
      <c r="P31" s="12">
        <v>47.053689817809783</v>
      </c>
      <c r="Q31" s="2">
        <v>41.807861868240401</v>
      </c>
    </row>
    <row r="32" spans="2:17" x14ac:dyDescent="0.25">
      <c r="B32" s="1" t="s">
        <v>71</v>
      </c>
      <c r="C32" s="1" t="s">
        <v>204</v>
      </c>
      <c r="D32" s="1" t="s">
        <v>23</v>
      </c>
      <c r="E32" s="2" t="s">
        <v>150</v>
      </c>
      <c r="F32" s="2" t="s">
        <v>150</v>
      </c>
      <c r="G32" s="2" t="s">
        <v>150</v>
      </c>
      <c r="H32" s="2" t="s">
        <v>150</v>
      </c>
      <c r="I32" s="2" t="s">
        <v>150</v>
      </c>
      <c r="J32" s="2" t="s">
        <v>150</v>
      </c>
      <c r="K32" s="12">
        <v>40.453396977949048</v>
      </c>
      <c r="L32" s="14">
        <v>39.762130917498361</v>
      </c>
      <c r="M32" s="12">
        <v>41.750884798101204</v>
      </c>
      <c r="N32" s="13">
        <v>41.71</v>
      </c>
      <c r="O32" s="12">
        <v>44.495228981138879</v>
      </c>
      <c r="P32" s="12">
        <v>48.360726618347336</v>
      </c>
      <c r="Q32" s="2">
        <v>43.727902503765399</v>
      </c>
    </row>
    <row r="33" spans="2:17" x14ac:dyDescent="0.25">
      <c r="B33" s="1" t="s">
        <v>73</v>
      </c>
      <c r="C33" s="1" t="s">
        <v>74</v>
      </c>
      <c r="D33" s="1" t="s">
        <v>23</v>
      </c>
      <c r="E33" s="2">
        <v>68.5</v>
      </c>
      <c r="F33" s="19">
        <v>55.560184924874328</v>
      </c>
      <c r="G33" s="2">
        <v>53.428955339901663</v>
      </c>
      <c r="H33" s="19">
        <v>42.68</v>
      </c>
      <c r="I33" s="19">
        <v>42.989580087917986</v>
      </c>
      <c r="J33" s="19">
        <v>46.808553221041997</v>
      </c>
      <c r="K33" s="12">
        <v>51.038735423306264</v>
      </c>
      <c r="L33" s="14">
        <v>39.180902343750468</v>
      </c>
      <c r="M33" s="12">
        <v>50.281516995685863</v>
      </c>
      <c r="N33" s="13">
        <v>46.33</v>
      </c>
      <c r="O33" s="12">
        <v>60.643964692342877</v>
      </c>
      <c r="P33" s="12">
        <v>58.423492850762649</v>
      </c>
      <c r="Q33" s="2">
        <v>44.650276726269851</v>
      </c>
    </row>
    <row r="34" spans="2:17" x14ac:dyDescent="0.25">
      <c r="B34" s="1" t="s">
        <v>75</v>
      </c>
      <c r="C34" s="1" t="s">
        <v>76</v>
      </c>
      <c r="D34" s="1" t="s">
        <v>23</v>
      </c>
      <c r="E34" s="2">
        <v>39.56</v>
      </c>
      <c r="F34" s="19">
        <v>34.22920725195678</v>
      </c>
      <c r="G34" s="2">
        <v>30.202084765063947</v>
      </c>
      <c r="H34" s="19">
        <v>26.82</v>
      </c>
      <c r="I34" s="19">
        <v>22.881780606337735</v>
      </c>
      <c r="J34" s="19">
        <v>22.413974693311108</v>
      </c>
      <c r="K34" s="12">
        <v>22.488100131406537</v>
      </c>
      <c r="L34" s="14">
        <v>23.433656334408653</v>
      </c>
      <c r="M34" s="12">
        <v>23.907151599100207</v>
      </c>
      <c r="N34" s="13">
        <v>28.22</v>
      </c>
      <c r="O34" s="12">
        <v>30.598299809570847</v>
      </c>
      <c r="P34" s="12">
        <v>33.845398138263882</v>
      </c>
      <c r="Q34" s="2">
        <v>24.548474866382925</v>
      </c>
    </row>
    <row r="35" spans="2:17" x14ac:dyDescent="0.25">
      <c r="B35" s="1" t="s">
        <v>77</v>
      </c>
      <c r="C35" s="1" t="s">
        <v>78</v>
      </c>
      <c r="D35" s="1" t="s">
        <v>23</v>
      </c>
      <c r="E35" s="2">
        <v>42.29</v>
      </c>
      <c r="F35" s="19">
        <v>34.881509821933925</v>
      </c>
      <c r="G35" s="2">
        <v>29.947722138313043</v>
      </c>
      <c r="H35" s="19">
        <v>25.34</v>
      </c>
      <c r="I35" s="19">
        <v>24.368080787037034</v>
      </c>
      <c r="J35" s="19">
        <v>25.227014886997356</v>
      </c>
      <c r="K35" s="12">
        <v>26.004432513605366</v>
      </c>
      <c r="L35" s="14">
        <v>24.789550321425324</v>
      </c>
      <c r="M35" s="12">
        <v>27.108898975906747</v>
      </c>
      <c r="N35" s="13">
        <v>29.07</v>
      </c>
      <c r="O35" s="12">
        <v>31.893742428147323</v>
      </c>
      <c r="P35" s="12">
        <v>31.796149038102595</v>
      </c>
      <c r="Q35" s="2">
        <v>25.57198981608148</v>
      </c>
    </row>
    <row r="36" spans="2:17" x14ac:dyDescent="0.25">
      <c r="B36" s="1" t="s">
        <v>79</v>
      </c>
      <c r="C36" s="1" t="s">
        <v>80</v>
      </c>
      <c r="D36" s="1" t="s">
        <v>23</v>
      </c>
      <c r="E36" s="2">
        <v>42.21</v>
      </c>
      <c r="F36" s="19">
        <v>29.399368217146609</v>
      </c>
      <c r="G36" s="2">
        <v>30.366757223860386</v>
      </c>
      <c r="H36" s="19">
        <v>25.47</v>
      </c>
      <c r="I36" s="19">
        <v>24.43177986111111</v>
      </c>
      <c r="J36" s="19">
        <v>23.915252564728586</v>
      </c>
      <c r="K36" s="12" t="s">
        <v>30</v>
      </c>
      <c r="L36" s="14">
        <v>24.04021727951206</v>
      </c>
      <c r="M36" s="12">
        <v>24.084546479988266</v>
      </c>
      <c r="N36" s="13">
        <v>27.37</v>
      </c>
      <c r="O36" s="12">
        <v>31.728362615782451</v>
      </c>
      <c r="P36" s="12">
        <v>30.62731678499194</v>
      </c>
      <c r="Q36" s="2">
        <v>24.806357535781419</v>
      </c>
    </row>
    <row r="37" spans="2:17" x14ac:dyDescent="0.25">
      <c r="B37" s="1" t="s">
        <v>81</v>
      </c>
      <c r="C37" s="1" t="s">
        <v>82</v>
      </c>
      <c r="D37" s="1" t="s">
        <v>23</v>
      </c>
      <c r="E37" s="2">
        <v>41.54</v>
      </c>
      <c r="F37" s="19">
        <v>32.033830431863024</v>
      </c>
      <c r="G37" s="2">
        <v>26.403298536658902</v>
      </c>
      <c r="H37" s="19" t="s">
        <v>31</v>
      </c>
      <c r="I37" s="19">
        <v>24.278902083333332</v>
      </c>
      <c r="J37" s="19">
        <v>25.118762656518868</v>
      </c>
      <c r="K37" s="12">
        <v>23.884404880791767</v>
      </c>
      <c r="L37" s="14">
        <v>22.564901517104914</v>
      </c>
      <c r="M37" s="12">
        <v>26.970036065898338</v>
      </c>
      <c r="N37" s="13">
        <v>24.99</v>
      </c>
      <c r="O37" s="12">
        <v>31.155264256102221</v>
      </c>
      <c r="P37" s="12">
        <v>30.833520440839131</v>
      </c>
      <c r="Q37" s="2">
        <v>24.500221923284197</v>
      </c>
    </row>
    <row r="38" spans="2:17" x14ac:dyDescent="0.25">
      <c r="B38" s="1" t="s">
        <v>83</v>
      </c>
      <c r="C38" s="1" t="s">
        <v>84</v>
      </c>
      <c r="D38" s="1" t="s">
        <v>23</v>
      </c>
      <c r="E38" s="2">
        <v>56.08</v>
      </c>
      <c r="F38" s="19">
        <v>41.069021867017732</v>
      </c>
      <c r="G38" s="2">
        <v>37.239221641180485</v>
      </c>
      <c r="H38" s="19">
        <v>33.79</v>
      </c>
      <c r="I38" s="19">
        <v>34.846506395540771</v>
      </c>
      <c r="J38" s="19">
        <v>31.757251812247485</v>
      </c>
      <c r="K38" s="12">
        <v>31.992950583197999</v>
      </c>
      <c r="L38" s="14">
        <v>30.698056044461719</v>
      </c>
      <c r="M38" s="12">
        <v>34.616982489988459</v>
      </c>
      <c r="N38" s="13">
        <v>32.79</v>
      </c>
      <c r="O38" s="12">
        <v>34.274278964596249</v>
      </c>
      <c r="P38" s="12">
        <v>40.901996723423004</v>
      </c>
      <c r="Q38" s="2">
        <v>31.904079322819907</v>
      </c>
    </row>
    <row r="39" spans="2:17" x14ac:dyDescent="0.25">
      <c r="B39" s="1" t="s">
        <v>85</v>
      </c>
      <c r="C39" s="1" t="s">
        <v>86</v>
      </c>
      <c r="D39" s="1" t="s">
        <v>44</v>
      </c>
      <c r="E39" s="2">
        <v>35.11</v>
      </c>
      <c r="F39" s="19">
        <v>30.193133343265274</v>
      </c>
      <c r="G39" s="2">
        <v>23.460950731961873</v>
      </c>
      <c r="H39" s="19">
        <v>20.28</v>
      </c>
      <c r="I39" s="19">
        <v>18.097801203654992</v>
      </c>
      <c r="J39" s="19">
        <v>15.218207481682816</v>
      </c>
      <c r="K39" s="12">
        <v>19.576161591890799</v>
      </c>
      <c r="L39" s="14">
        <v>20.534479582393281</v>
      </c>
      <c r="M39" s="12">
        <v>22.726399910934155</v>
      </c>
      <c r="N39" s="13">
        <v>25.61</v>
      </c>
      <c r="O39" s="12">
        <v>27.861381316086021</v>
      </c>
      <c r="P39" s="12">
        <v>28.383444720247095</v>
      </c>
      <c r="Q39" s="2">
        <v>20.811267091453434</v>
      </c>
    </row>
    <row r="40" spans="2:17" x14ac:dyDescent="0.25">
      <c r="B40" s="1" t="s">
        <v>87</v>
      </c>
      <c r="C40" s="1" t="s">
        <v>88</v>
      </c>
      <c r="D40" s="1" t="s">
        <v>44</v>
      </c>
      <c r="E40" s="2">
        <v>35.46</v>
      </c>
      <c r="F40" s="19">
        <v>27.761250018627397</v>
      </c>
      <c r="G40" s="2">
        <v>23.257671636613264</v>
      </c>
      <c r="H40" s="19">
        <v>16.59</v>
      </c>
      <c r="I40" s="19">
        <v>15.870012036570667</v>
      </c>
      <c r="J40" s="19">
        <v>15.08951189159985</v>
      </c>
      <c r="K40" s="12">
        <v>18.615330354796725</v>
      </c>
      <c r="L40" s="14">
        <v>16.877650054004619</v>
      </c>
      <c r="M40" s="12">
        <v>18.378474696232519</v>
      </c>
      <c r="N40" s="13">
        <v>22.31</v>
      </c>
      <c r="O40" s="12">
        <v>25.643262505952375</v>
      </c>
      <c r="P40" s="12">
        <v>28.713989326846374</v>
      </c>
      <c r="Q40" s="2">
        <v>19.181118557790178</v>
      </c>
    </row>
    <row r="41" spans="2:17" x14ac:dyDescent="0.25">
      <c r="B41" s="1" t="s">
        <v>89</v>
      </c>
      <c r="C41" s="1" t="s">
        <v>90</v>
      </c>
      <c r="D41" s="1" t="s">
        <v>23</v>
      </c>
      <c r="E41" s="2" t="s">
        <v>30</v>
      </c>
      <c r="F41" s="19">
        <v>46.344415657267135</v>
      </c>
      <c r="G41" s="2">
        <v>42.795859498801299</v>
      </c>
      <c r="H41" s="19">
        <v>35.4</v>
      </c>
      <c r="I41" s="19">
        <v>30.828164695895133</v>
      </c>
      <c r="J41" s="19">
        <v>35.477927491517512</v>
      </c>
      <c r="K41" s="12">
        <v>38.441826209380707</v>
      </c>
      <c r="L41" s="14">
        <v>32.721411356273357</v>
      </c>
      <c r="M41" s="12">
        <v>35.564111237572135</v>
      </c>
      <c r="N41" s="13">
        <v>38.99</v>
      </c>
      <c r="O41" s="12">
        <v>45.836020724158814</v>
      </c>
      <c r="P41" s="12">
        <v>46.979352494407344</v>
      </c>
      <c r="Q41" s="2">
        <v>33.959982522526168</v>
      </c>
    </row>
    <row r="42" spans="2:17" x14ac:dyDescent="0.25">
      <c r="B42" s="1" t="s">
        <v>91</v>
      </c>
      <c r="C42" s="1" t="s">
        <v>92</v>
      </c>
      <c r="D42" s="1" t="s">
        <v>44</v>
      </c>
      <c r="E42" s="2">
        <v>38.229999999999997</v>
      </c>
      <c r="F42" s="19">
        <v>34.287374730105569</v>
      </c>
      <c r="G42" s="2">
        <v>29.692268464354584</v>
      </c>
      <c r="H42" s="19">
        <v>23.95</v>
      </c>
      <c r="I42" s="19">
        <v>28.93197047813462</v>
      </c>
      <c r="J42" s="19">
        <v>24.094606605836166</v>
      </c>
      <c r="K42" s="12">
        <v>22.533023347398032</v>
      </c>
      <c r="L42" s="14">
        <v>19.334926396459995</v>
      </c>
      <c r="M42" s="12">
        <v>23.79737100591921</v>
      </c>
      <c r="N42" s="13">
        <v>25.47</v>
      </c>
      <c r="O42" s="12">
        <v>23.577026554997179</v>
      </c>
      <c r="P42" s="12">
        <v>27.083580758055749</v>
      </c>
      <c r="Q42" s="2">
        <v>23.27120575474143</v>
      </c>
    </row>
    <row r="43" spans="2:17" x14ac:dyDescent="0.25">
      <c r="B43" s="1" t="s">
        <v>93</v>
      </c>
      <c r="C43" s="1" t="s">
        <v>94</v>
      </c>
      <c r="D43" s="1" t="s">
        <v>44</v>
      </c>
      <c r="E43" s="2">
        <v>36.979999999999997</v>
      </c>
      <c r="F43" s="19">
        <v>34.957346139531587</v>
      </c>
      <c r="G43" s="2">
        <v>31.290233022696714</v>
      </c>
      <c r="H43" s="19">
        <v>23.19</v>
      </c>
      <c r="I43" s="19">
        <v>28.570380581171751</v>
      </c>
      <c r="J43" s="19">
        <v>24.478677393652664</v>
      </c>
      <c r="K43" s="12">
        <v>23.647676511954995</v>
      </c>
      <c r="L43" s="14">
        <v>21.356102407158353</v>
      </c>
      <c r="M43" s="12">
        <v>24.986018343197419</v>
      </c>
      <c r="N43" s="13">
        <v>22.89</v>
      </c>
      <c r="O43" s="12">
        <v>23.100243043704324</v>
      </c>
      <c r="P43" s="12">
        <v>27.816485057585062</v>
      </c>
      <c r="Q43" s="2">
        <v>23.43657928129733</v>
      </c>
    </row>
    <row r="44" spans="2:17" x14ac:dyDescent="0.25">
      <c r="B44" s="1" t="s">
        <v>95</v>
      </c>
      <c r="C44" s="1" t="s">
        <v>96</v>
      </c>
      <c r="D44" s="1" t="s">
        <v>44</v>
      </c>
      <c r="E44" s="2">
        <v>39.25</v>
      </c>
      <c r="F44" s="19">
        <v>33.377688779692249</v>
      </c>
      <c r="G44" s="2">
        <v>27.570515267170478</v>
      </c>
      <c r="H44" s="19">
        <v>23.31</v>
      </c>
      <c r="I44" s="19">
        <v>28.232684289735062</v>
      </c>
      <c r="J44" s="19">
        <v>25.355037810051641</v>
      </c>
      <c r="K44" s="12">
        <v>22.802397862165964</v>
      </c>
      <c r="L44" s="14">
        <v>20.549330470114889</v>
      </c>
      <c r="M44" s="12">
        <v>24.363199704144112</v>
      </c>
      <c r="N44" s="13">
        <v>24.01</v>
      </c>
      <c r="O44" s="12">
        <v>22.678486925587098</v>
      </c>
      <c r="P44" s="12">
        <v>24.504536871103991</v>
      </c>
      <c r="Q44" s="2">
        <v>22.910281153532996</v>
      </c>
    </row>
    <row r="45" spans="2:17" x14ac:dyDescent="0.25">
      <c r="B45" s="1" t="s">
        <v>97</v>
      </c>
      <c r="C45" s="1" t="s">
        <v>98</v>
      </c>
      <c r="D45" s="1" t="s">
        <v>44</v>
      </c>
      <c r="E45" s="2">
        <v>40.380000000000003</v>
      </c>
      <c r="F45" s="19">
        <v>32.834326524534205</v>
      </c>
      <c r="G45" s="2" t="s">
        <v>30</v>
      </c>
      <c r="H45" s="19">
        <v>23.32</v>
      </c>
      <c r="I45" s="19">
        <v>26.179427121523897</v>
      </c>
      <c r="J45" s="19">
        <v>22.681768787905597</v>
      </c>
      <c r="K45" s="12">
        <v>22.851702474692157</v>
      </c>
      <c r="L45" s="14">
        <v>20.763227979943338</v>
      </c>
      <c r="M45" s="12">
        <v>24.123305557610358</v>
      </c>
      <c r="N45" s="13">
        <v>26.55</v>
      </c>
      <c r="O45" s="12">
        <v>27.596135776973682</v>
      </c>
      <c r="P45" s="12">
        <v>29.520302419653341</v>
      </c>
      <c r="Q45" s="2">
        <v>23.474197370842532</v>
      </c>
    </row>
    <row r="46" spans="2:17" x14ac:dyDescent="0.25">
      <c r="B46" s="1" t="s">
        <v>99</v>
      </c>
      <c r="C46" s="1" t="s">
        <v>100</v>
      </c>
      <c r="D46" s="1" t="s">
        <v>23</v>
      </c>
      <c r="E46" s="2">
        <v>70</v>
      </c>
      <c r="F46" s="19">
        <v>43.949582032507692</v>
      </c>
      <c r="G46" s="2">
        <v>47.294132936798874</v>
      </c>
      <c r="H46" s="19">
        <v>39.44</v>
      </c>
      <c r="I46" s="19">
        <v>64.902766583048333</v>
      </c>
      <c r="J46" s="19">
        <v>43.049970387897616</v>
      </c>
      <c r="K46" s="12">
        <v>41.532426980190401</v>
      </c>
      <c r="L46" s="14">
        <v>37.594416017283287</v>
      </c>
      <c r="M46" s="12">
        <v>45.75274571006311</v>
      </c>
      <c r="N46" s="13">
        <v>46.5</v>
      </c>
      <c r="O46" s="12">
        <v>41.513823827202351</v>
      </c>
      <c r="P46" s="12">
        <v>47.896973543143964</v>
      </c>
      <c r="Q46" s="2">
        <v>41.283445756314833</v>
      </c>
    </row>
    <row r="47" spans="2:17" x14ac:dyDescent="0.25">
      <c r="B47" s="1" t="s">
        <v>101</v>
      </c>
      <c r="C47" s="1" t="s">
        <v>102</v>
      </c>
      <c r="D47" s="1" t="s">
        <v>44</v>
      </c>
      <c r="E47" s="2">
        <v>43.65</v>
      </c>
      <c r="F47" s="19">
        <v>36.729837872734947</v>
      </c>
      <c r="G47" s="2">
        <v>33.675225784072985</v>
      </c>
      <c r="H47" s="19">
        <v>24.34</v>
      </c>
      <c r="I47" s="19">
        <v>32.212621759259257</v>
      </c>
      <c r="J47" s="19">
        <v>27.058812434121073</v>
      </c>
      <c r="K47" s="12">
        <v>25.676610336924583</v>
      </c>
      <c r="L47" s="14">
        <v>20.942132253086417</v>
      </c>
      <c r="M47" s="12">
        <v>29.102969550653214</v>
      </c>
      <c r="N47" s="13">
        <v>27.56</v>
      </c>
      <c r="O47" s="12">
        <v>26.37073377010308</v>
      </c>
      <c r="P47" s="12">
        <v>25.087631436584381</v>
      </c>
      <c r="Q47" s="2">
        <v>25.549476701821646</v>
      </c>
    </row>
    <row r="48" spans="2:17" x14ac:dyDescent="0.25">
      <c r="B48" s="1" t="s">
        <v>103</v>
      </c>
      <c r="C48" s="1" t="s">
        <v>104</v>
      </c>
      <c r="D48" s="1" t="s">
        <v>44</v>
      </c>
      <c r="E48" s="2">
        <v>39.74</v>
      </c>
      <c r="F48" s="19">
        <v>36.56609930732904</v>
      </c>
      <c r="G48" s="2">
        <v>32.873513738512031</v>
      </c>
      <c r="H48" s="19">
        <v>24.94</v>
      </c>
      <c r="I48" s="19">
        <v>32.355600486127393</v>
      </c>
      <c r="J48" s="19">
        <v>30.676255611263844</v>
      </c>
      <c r="K48" s="12">
        <v>27.533503972050791</v>
      </c>
      <c r="L48" s="14">
        <v>23.984552048768762</v>
      </c>
      <c r="M48" s="12">
        <v>28.871433145333757</v>
      </c>
      <c r="N48" s="13">
        <v>26.7</v>
      </c>
      <c r="O48" s="12">
        <v>25.141736036373356</v>
      </c>
      <c r="P48" s="12">
        <v>25.631933296936776</v>
      </c>
      <c r="Q48" s="2">
        <v>25.738560504095442</v>
      </c>
    </row>
    <row r="49" spans="2:17" x14ac:dyDescent="0.25">
      <c r="B49" s="1" t="s">
        <v>182</v>
      </c>
      <c r="C49" s="1" t="s">
        <v>183</v>
      </c>
      <c r="D49" s="1" t="s">
        <v>44</v>
      </c>
      <c r="E49" s="2">
        <v>39.979999999999997</v>
      </c>
      <c r="F49" s="19">
        <v>33.659831227188214</v>
      </c>
      <c r="G49" s="2">
        <v>29.49043809618383</v>
      </c>
      <c r="H49" s="19">
        <v>25.57</v>
      </c>
      <c r="I49" s="19">
        <v>30.567179983793338</v>
      </c>
      <c r="J49" s="19">
        <v>32.159871654457191</v>
      </c>
      <c r="K49" s="12">
        <v>28.017227900159345</v>
      </c>
      <c r="L49" s="14">
        <v>24.260602669958669</v>
      </c>
      <c r="M49" s="12">
        <v>28.456660443809241</v>
      </c>
      <c r="N49" s="13">
        <v>22.96</v>
      </c>
      <c r="O49" s="12">
        <v>23.735319976964803</v>
      </c>
      <c r="P49" s="12">
        <v>25.043988535410172</v>
      </c>
      <c r="Q49" s="2">
        <v>24.932831235374543</v>
      </c>
    </row>
    <row r="50" spans="2:17" x14ac:dyDescent="0.25">
      <c r="B50" s="1" t="s">
        <v>105</v>
      </c>
      <c r="C50" s="1" t="s">
        <v>205</v>
      </c>
      <c r="D50" s="1" t="s">
        <v>44</v>
      </c>
      <c r="E50" s="2">
        <v>46.26</v>
      </c>
      <c r="F50" s="19">
        <v>25.109090444150443</v>
      </c>
      <c r="G50" s="2">
        <v>31.828319268602897</v>
      </c>
      <c r="H50" s="19" t="s">
        <v>30</v>
      </c>
      <c r="I50" s="19" t="s">
        <v>30</v>
      </c>
      <c r="J50" s="19">
        <v>23.886710627798347</v>
      </c>
      <c r="K50" s="12">
        <v>23.567365336940302</v>
      </c>
      <c r="L50" s="13" t="s">
        <v>30</v>
      </c>
      <c r="M50" s="13" t="s">
        <v>30</v>
      </c>
      <c r="N50" s="13" t="s">
        <v>30</v>
      </c>
      <c r="O50" s="12">
        <v>24.637847143623723</v>
      </c>
      <c r="P50" s="12">
        <v>25.539746836070233</v>
      </c>
      <c r="Q50" s="2">
        <v>22.259184885980101</v>
      </c>
    </row>
    <row r="51" spans="2:17" x14ac:dyDescent="0.25">
      <c r="B51" s="1" t="s">
        <v>107</v>
      </c>
      <c r="C51" s="1" t="s">
        <v>108</v>
      </c>
      <c r="D51" s="1" t="s">
        <v>44</v>
      </c>
      <c r="E51" s="2">
        <v>24.81</v>
      </c>
      <c r="F51" s="19">
        <v>16.082906166220678</v>
      </c>
      <c r="G51" s="2">
        <v>13.783547725244599</v>
      </c>
      <c r="H51" s="19">
        <v>10.130000000000001</v>
      </c>
      <c r="I51" s="19">
        <v>9.7187935638205722</v>
      </c>
      <c r="J51" s="19">
        <v>8.3383805753363269</v>
      </c>
      <c r="K51" s="12">
        <v>8.9227034894650128</v>
      </c>
      <c r="L51" s="14">
        <v>7.3921665337611735</v>
      </c>
      <c r="M51" s="12">
        <v>11.060254574070367</v>
      </c>
      <c r="N51" s="13">
        <v>10.69</v>
      </c>
      <c r="O51" s="12">
        <v>14.254305422630244</v>
      </c>
      <c r="P51" s="12">
        <v>13.084006997694066</v>
      </c>
      <c r="Q51" s="2">
        <v>10.749362215997621</v>
      </c>
    </row>
    <row r="52" spans="2:17" x14ac:dyDescent="0.25">
      <c r="B52" s="1" t="s">
        <v>109</v>
      </c>
      <c r="C52" s="1" t="s">
        <v>110</v>
      </c>
      <c r="D52" s="1" t="s">
        <v>23</v>
      </c>
      <c r="E52" s="2">
        <v>40.82</v>
      </c>
      <c r="F52" s="19">
        <v>33.329381934621424</v>
      </c>
      <c r="G52" s="2">
        <v>32.965542415300177</v>
      </c>
      <c r="H52" s="19">
        <v>29.28</v>
      </c>
      <c r="I52" s="19">
        <v>29.016694177571935</v>
      </c>
      <c r="J52" s="19">
        <v>37.472643751443208</v>
      </c>
      <c r="K52" s="12">
        <v>31.337963492959801</v>
      </c>
      <c r="L52" s="14">
        <v>30.767404954849003</v>
      </c>
      <c r="M52" s="12">
        <v>36.103393654232342</v>
      </c>
      <c r="N52" s="13">
        <v>34.03</v>
      </c>
      <c r="O52" s="12">
        <v>34.474269766893627</v>
      </c>
      <c r="P52" s="12">
        <v>36.128257313713462</v>
      </c>
      <c r="Q52" s="2">
        <v>29.415102480964904</v>
      </c>
    </row>
    <row r="53" spans="2:17" x14ac:dyDescent="0.25">
      <c r="B53" s="1" t="s">
        <v>111</v>
      </c>
      <c r="C53" s="1" t="s">
        <v>112</v>
      </c>
      <c r="D53" s="1" t="s">
        <v>44</v>
      </c>
      <c r="E53" s="2">
        <v>40.68</v>
      </c>
      <c r="F53" s="19">
        <v>39.433974932367256</v>
      </c>
      <c r="G53" s="2">
        <v>37.449769797016771</v>
      </c>
      <c r="H53" s="19">
        <v>30.87</v>
      </c>
      <c r="I53" s="19">
        <v>25.864318703581571</v>
      </c>
      <c r="J53" s="19">
        <v>27.743679152631717</v>
      </c>
      <c r="K53" s="12">
        <v>26.886952783413271</v>
      </c>
      <c r="L53" s="14">
        <v>29.276365797189872</v>
      </c>
      <c r="M53" s="12">
        <v>35.092974135384004</v>
      </c>
      <c r="N53" s="13">
        <v>33.01</v>
      </c>
      <c r="O53" s="12">
        <v>36.506892776298244</v>
      </c>
      <c r="P53" s="12">
        <v>39.988566026495761</v>
      </c>
      <c r="Q53" s="2">
        <v>29.203253322567441</v>
      </c>
    </row>
    <row r="54" spans="2:17" x14ac:dyDescent="0.25">
      <c r="B54" s="1" t="s">
        <v>113</v>
      </c>
      <c r="C54" s="1" t="s">
        <v>114</v>
      </c>
      <c r="D54" s="1" t="s">
        <v>44</v>
      </c>
      <c r="E54" s="2">
        <v>43.09</v>
      </c>
      <c r="F54" s="19">
        <v>39.540347605930208</v>
      </c>
      <c r="G54" s="2">
        <v>41.222783722835956</v>
      </c>
      <c r="H54" s="19">
        <v>32.130000000000003</v>
      </c>
      <c r="I54" s="19">
        <v>28.503364408090487</v>
      </c>
      <c r="J54" s="19">
        <v>28.537368586116543</v>
      </c>
      <c r="K54" s="12">
        <v>29.473714591586671</v>
      </c>
      <c r="L54" s="14">
        <v>27.273782528166951</v>
      </c>
      <c r="M54" s="12">
        <v>40.844817373316616</v>
      </c>
      <c r="N54" s="13">
        <v>34.909999999999997</v>
      </c>
      <c r="O54" s="12">
        <v>45.934913683208514</v>
      </c>
      <c r="P54" s="12">
        <v>42.363533282060679</v>
      </c>
      <c r="Q54" s="2">
        <v>31.452285369145173</v>
      </c>
    </row>
    <row r="55" spans="2:17" x14ac:dyDescent="0.25">
      <c r="B55" s="1" t="s">
        <v>115</v>
      </c>
      <c r="C55" s="1" t="s">
        <v>116</v>
      </c>
      <c r="D55" s="1" t="s">
        <v>44</v>
      </c>
      <c r="E55" s="2">
        <v>46.17</v>
      </c>
      <c r="F55" s="19">
        <v>39.183795963961309</v>
      </c>
      <c r="G55" s="2">
        <v>38.481281405668838</v>
      </c>
      <c r="H55" s="19">
        <v>32.07</v>
      </c>
      <c r="I55" s="19">
        <v>27.775490160521343</v>
      </c>
      <c r="J55" s="19">
        <v>27.399863598970079</v>
      </c>
      <c r="K55" s="12">
        <v>29.484568187364516</v>
      </c>
      <c r="L55" s="14">
        <v>33.383466584348241</v>
      </c>
      <c r="M55" s="12">
        <v>38.686954940757289</v>
      </c>
      <c r="N55" s="13">
        <v>34.770000000000003</v>
      </c>
      <c r="O55" s="12">
        <v>40.489342943945843</v>
      </c>
      <c r="P55" s="12">
        <v>39.005679517721042</v>
      </c>
      <c r="Q55" s="2">
        <v>30.950282139486234</v>
      </c>
    </row>
    <row r="56" spans="2:17" x14ac:dyDescent="0.25">
      <c r="B56" s="1" t="s">
        <v>206</v>
      </c>
      <c r="C56" s="1" t="s">
        <v>207</v>
      </c>
      <c r="D56" s="1" t="s">
        <v>44</v>
      </c>
      <c r="E56" s="2">
        <v>41.93</v>
      </c>
      <c r="F56" s="19">
        <v>39.021913321917971</v>
      </c>
      <c r="G56" s="2">
        <v>36.934583083446199</v>
      </c>
      <c r="H56" s="19">
        <v>32.909999999999997</v>
      </c>
      <c r="I56" s="19">
        <v>30.280842876990182</v>
      </c>
      <c r="J56" s="19">
        <v>26.659212030846732</v>
      </c>
      <c r="K56" s="16" t="s">
        <v>149</v>
      </c>
      <c r="L56" s="13" t="s">
        <v>150</v>
      </c>
      <c r="M56" s="13" t="s">
        <v>150</v>
      </c>
      <c r="N56" s="13" t="s">
        <v>150</v>
      </c>
      <c r="O56" s="12" t="s">
        <v>150</v>
      </c>
      <c r="P56" s="12" t="s">
        <v>150</v>
      </c>
      <c r="Q56" s="2">
        <v>26.343097534210902</v>
      </c>
    </row>
    <row r="57" spans="2:17" x14ac:dyDescent="0.25">
      <c r="B57" s="1" t="s">
        <v>117</v>
      </c>
      <c r="C57" s="1" t="s">
        <v>118</v>
      </c>
      <c r="D57" s="1" t="s">
        <v>119</v>
      </c>
      <c r="E57" s="2">
        <v>46.38</v>
      </c>
      <c r="F57" s="19">
        <v>48.215275779858267</v>
      </c>
      <c r="G57" s="2">
        <v>42.632907097062152</v>
      </c>
      <c r="H57" s="19">
        <v>30.93</v>
      </c>
      <c r="I57" s="19" t="s">
        <v>30</v>
      </c>
      <c r="J57" s="19">
        <v>41.484006018054906</v>
      </c>
      <c r="K57" s="12">
        <v>33.076461394052828</v>
      </c>
      <c r="L57" s="14">
        <v>32.920189607319472</v>
      </c>
      <c r="M57" s="12">
        <v>34.693026378306875</v>
      </c>
      <c r="N57" s="13">
        <v>44.16</v>
      </c>
      <c r="O57" s="12">
        <v>35.634690135522298</v>
      </c>
      <c r="P57" s="12">
        <v>52.172373755685499</v>
      </c>
      <c r="Q57" s="2">
        <v>34.981824476754568</v>
      </c>
    </row>
    <row r="58" spans="2:17" x14ac:dyDescent="0.25">
      <c r="B58" s="1" t="s">
        <v>120</v>
      </c>
      <c r="C58" s="1" t="s">
        <v>121</v>
      </c>
      <c r="D58" s="1" t="s">
        <v>23</v>
      </c>
      <c r="E58" s="2">
        <v>44.4</v>
      </c>
      <c r="F58" s="19">
        <v>31.429822324821604</v>
      </c>
      <c r="G58" s="2">
        <v>32.043636877320644</v>
      </c>
      <c r="H58" s="19">
        <v>27.35</v>
      </c>
      <c r="I58" s="19">
        <v>31.744187150299769</v>
      </c>
      <c r="J58" s="19">
        <v>28.957455311928459</v>
      </c>
      <c r="K58" s="12">
        <v>27.498360160023804</v>
      </c>
      <c r="L58" s="14">
        <v>25.988868256539462</v>
      </c>
      <c r="M58" s="12">
        <v>31.902658044490977</v>
      </c>
      <c r="N58" s="13">
        <v>28.78</v>
      </c>
      <c r="O58" s="12">
        <v>34.891965342698931</v>
      </c>
      <c r="P58" s="12">
        <v>34.388279523457932</v>
      </c>
      <c r="Q58" s="2">
        <v>27.504704391889664</v>
      </c>
    </row>
    <row r="59" spans="2:17" x14ac:dyDescent="0.25">
      <c r="B59" s="1" t="s">
        <v>147</v>
      </c>
      <c r="C59" s="1" t="s">
        <v>148</v>
      </c>
      <c r="D59" s="1" t="s">
        <v>23</v>
      </c>
      <c r="E59" s="12" t="s">
        <v>150</v>
      </c>
      <c r="F59" s="12" t="s">
        <v>150</v>
      </c>
      <c r="G59" s="12" t="s">
        <v>150</v>
      </c>
      <c r="H59" s="12" t="s">
        <v>150</v>
      </c>
      <c r="I59" s="12" t="s">
        <v>150</v>
      </c>
      <c r="J59" s="12" t="s">
        <v>150</v>
      </c>
      <c r="K59" s="12">
        <v>20.344804528214294</v>
      </c>
      <c r="L59" s="14">
        <v>12.514541910632865</v>
      </c>
      <c r="M59" s="2">
        <v>20.18316423717209</v>
      </c>
      <c r="N59" s="1">
        <v>24.39</v>
      </c>
      <c r="O59" s="2">
        <v>20.672965884692328</v>
      </c>
      <c r="P59" s="2">
        <v>26.518548641412291</v>
      </c>
      <c r="Q59" s="2">
        <v>19.076279809850064</v>
      </c>
    </row>
    <row r="60" spans="2:17" x14ac:dyDescent="0.25">
      <c r="B60" s="1"/>
      <c r="C60" s="1" t="s">
        <v>208</v>
      </c>
      <c r="D60" s="1" t="s">
        <v>44</v>
      </c>
      <c r="E60" s="1">
        <v>27.23</v>
      </c>
      <c r="F60" s="12" t="s">
        <v>150</v>
      </c>
      <c r="G60" s="12" t="s">
        <v>150</v>
      </c>
      <c r="H60" s="12" t="s">
        <v>150</v>
      </c>
      <c r="I60" s="12" t="s">
        <v>150</v>
      </c>
      <c r="J60" s="12" t="s">
        <v>150</v>
      </c>
      <c r="K60" s="12" t="s">
        <v>150</v>
      </c>
      <c r="L60" s="12" t="s">
        <v>150</v>
      </c>
      <c r="M60" s="12" t="s">
        <v>150</v>
      </c>
      <c r="N60" s="12" t="s">
        <v>150</v>
      </c>
      <c r="O60" s="12" t="s">
        <v>150</v>
      </c>
      <c r="P60" s="12" t="s">
        <v>150</v>
      </c>
      <c r="Q60" s="2" t="s">
        <v>150</v>
      </c>
    </row>
    <row r="61" spans="2:17" x14ac:dyDescent="0.25">
      <c r="B61" s="1" t="s">
        <v>184</v>
      </c>
      <c r="C61" s="1" t="s">
        <v>209</v>
      </c>
      <c r="D61" s="1" t="s">
        <v>23</v>
      </c>
      <c r="E61" s="12" t="s">
        <v>150</v>
      </c>
      <c r="F61" s="12" t="s">
        <v>150</v>
      </c>
      <c r="G61" s="12" t="s">
        <v>150</v>
      </c>
      <c r="H61" s="12" t="s">
        <v>150</v>
      </c>
      <c r="I61" s="12" t="s">
        <v>150</v>
      </c>
      <c r="J61" s="12" t="s">
        <v>150</v>
      </c>
      <c r="K61" s="12" t="s">
        <v>150</v>
      </c>
      <c r="L61" s="23">
        <v>23.395776043136358</v>
      </c>
      <c r="M61" s="11">
        <v>22.199343571761872</v>
      </c>
      <c r="N61" s="1">
        <v>26.15</v>
      </c>
      <c r="O61" s="2">
        <v>27.6367905742568</v>
      </c>
      <c r="P61" s="2">
        <v>28.00350331274117</v>
      </c>
      <c r="Q61" s="2">
        <v>24.8165720128763</v>
      </c>
    </row>
    <row r="62" spans="2:17" x14ac:dyDescent="0.25">
      <c r="B62" s="1" t="s">
        <v>186</v>
      </c>
      <c r="C62" s="1" t="s">
        <v>210</v>
      </c>
      <c r="D62" s="1" t="s">
        <v>44</v>
      </c>
      <c r="E62" s="12" t="s">
        <v>150</v>
      </c>
      <c r="F62" s="12" t="s">
        <v>150</v>
      </c>
      <c r="G62" s="12" t="s">
        <v>150</v>
      </c>
      <c r="H62" s="12" t="s">
        <v>150</v>
      </c>
      <c r="I62" s="12" t="s">
        <v>150</v>
      </c>
      <c r="J62" s="12" t="s">
        <v>150</v>
      </c>
      <c r="K62" s="12" t="s">
        <v>150</v>
      </c>
      <c r="L62" s="23">
        <v>15.891830478879523</v>
      </c>
      <c r="M62" s="13" t="s">
        <v>30</v>
      </c>
      <c r="N62" s="1">
        <v>19.23</v>
      </c>
      <c r="O62" s="2">
        <v>22.942381974418986</v>
      </c>
      <c r="P62" s="2">
        <v>21.536895021586201</v>
      </c>
      <c r="Q62" s="2">
        <v>18.493260096061501</v>
      </c>
    </row>
  </sheetData>
  <pageMargins left="0.7" right="0.7" top="0.75" bottom="0.75" header="0.3" footer="0.3"/>
  <pageSetup paperSize="9" orientation="portrait" r:id="rId1"/>
  <headerFooter>
    <oddHeader>&amp;R&amp;"Calibri"&amp;10&amp;K317100Information Classification: 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54"/>
  <sheetViews>
    <sheetView workbookViewId="0"/>
  </sheetViews>
  <sheetFormatPr defaultRowHeight="15" x14ac:dyDescent="0.25"/>
  <sheetData>
    <row r="2" spans="2:17" x14ac:dyDescent="0.25">
      <c r="B2" s="3"/>
      <c r="C2" s="3"/>
      <c r="D2" s="3"/>
      <c r="E2" s="110" t="s">
        <v>211</v>
      </c>
      <c r="F2" s="110"/>
      <c r="G2" s="110"/>
      <c r="H2" s="110"/>
      <c r="I2" s="110"/>
      <c r="J2" s="110"/>
      <c r="K2" s="110"/>
      <c r="L2" s="110"/>
      <c r="M2" s="110"/>
      <c r="N2" s="110"/>
      <c r="O2" s="110"/>
      <c r="P2" s="110"/>
      <c r="Q2" s="110"/>
    </row>
    <row r="3" spans="2:17" x14ac:dyDescent="0.25">
      <c r="B3" s="3"/>
      <c r="C3" s="60"/>
      <c r="D3" s="3"/>
      <c r="E3" s="60" t="s">
        <v>0</v>
      </c>
      <c r="F3" s="60"/>
      <c r="G3" s="60"/>
      <c r="H3" s="60"/>
      <c r="I3" s="60"/>
      <c r="J3" s="60"/>
      <c r="K3" s="60"/>
      <c r="L3" s="60"/>
      <c r="M3" s="60"/>
      <c r="N3" s="60"/>
      <c r="O3" s="60"/>
      <c r="P3" s="60"/>
      <c r="Q3" s="8" t="s">
        <v>0</v>
      </c>
    </row>
    <row r="4" spans="2:17" x14ac:dyDescent="0.25">
      <c r="B4" s="60" t="s">
        <v>17</v>
      </c>
      <c r="C4" s="60" t="s">
        <v>18</v>
      </c>
      <c r="D4" s="60" t="s">
        <v>19</v>
      </c>
      <c r="E4" s="5">
        <v>42370</v>
      </c>
      <c r="F4" s="5">
        <v>42401</v>
      </c>
      <c r="G4" s="5">
        <v>42430</v>
      </c>
      <c r="H4" s="5">
        <v>42461</v>
      </c>
      <c r="I4" s="5">
        <v>42491</v>
      </c>
      <c r="J4" s="5">
        <v>42522</v>
      </c>
      <c r="K4" s="5">
        <v>42552</v>
      </c>
      <c r="L4" s="5">
        <v>42583</v>
      </c>
      <c r="M4" s="5">
        <v>42614</v>
      </c>
      <c r="N4" s="5">
        <v>42644</v>
      </c>
      <c r="O4" s="5">
        <v>42675</v>
      </c>
      <c r="P4" s="5">
        <v>42705</v>
      </c>
      <c r="Q4" s="60" t="s">
        <v>212</v>
      </c>
    </row>
    <row r="5" spans="2:17" x14ac:dyDescent="0.25">
      <c r="B5" s="1" t="s">
        <v>21</v>
      </c>
      <c r="C5" s="1" t="s">
        <v>22</v>
      </c>
      <c r="D5" s="1" t="s">
        <v>23</v>
      </c>
      <c r="E5" s="2">
        <v>39.619999999999997</v>
      </c>
      <c r="F5" s="26" t="s">
        <v>30</v>
      </c>
      <c r="G5" s="2">
        <v>48.11</v>
      </c>
      <c r="H5" s="2">
        <v>33.58</v>
      </c>
      <c r="I5" s="2">
        <v>34.07</v>
      </c>
      <c r="J5" s="2">
        <v>33.86</v>
      </c>
      <c r="K5" s="26" t="s">
        <v>30</v>
      </c>
      <c r="L5" s="2">
        <v>37.090000000000003</v>
      </c>
      <c r="M5" s="2">
        <v>38.22</v>
      </c>
      <c r="N5" s="2">
        <v>38.5</v>
      </c>
      <c r="O5" s="2">
        <v>41.4</v>
      </c>
      <c r="P5" s="2">
        <v>56.73</v>
      </c>
      <c r="Q5" s="2">
        <v>36.908560000000001</v>
      </c>
    </row>
    <row r="6" spans="2:17" x14ac:dyDescent="0.25">
      <c r="B6" s="1" t="s">
        <v>24</v>
      </c>
      <c r="C6" s="1" t="s">
        <v>25</v>
      </c>
      <c r="D6" s="1" t="s">
        <v>23</v>
      </c>
      <c r="E6" s="2">
        <v>45</v>
      </c>
      <c r="F6" s="26" t="s">
        <v>30</v>
      </c>
      <c r="G6" s="2">
        <v>35.92</v>
      </c>
      <c r="H6" s="2">
        <v>44.97</v>
      </c>
      <c r="I6" s="2">
        <v>53.53</v>
      </c>
      <c r="J6" s="17" t="s">
        <v>31</v>
      </c>
      <c r="K6" s="2">
        <v>45.09</v>
      </c>
      <c r="L6" s="26" t="s">
        <v>30</v>
      </c>
      <c r="M6" s="26" t="s">
        <v>30</v>
      </c>
      <c r="N6" s="2">
        <v>46.58</v>
      </c>
      <c r="O6" s="2">
        <v>54.04</v>
      </c>
      <c r="P6" s="2">
        <v>61.42</v>
      </c>
      <c r="Q6" s="2">
        <v>40.01</v>
      </c>
    </row>
    <row r="7" spans="2:17" x14ac:dyDescent="0.25">
      <c r="B7" s="1" t="s">
        <v>26</v>
      </c>
      <c r="C7" s="1" t="s">
        <v>213</v>
      </c>
      <c r="D7" s="1" t="s">
        <v>23</v>
      </c>
      <c r="E7" s="2">
        <v>49.97</v>
      </c>
      <c r="F7" s="2">
        <v>39.729999999999997</v>
      </c>
      <c r="G7" s="2">
        <v>45.27</v>
      </c>
      <c r="H7" s="2">
        <v>43.93</v>
      </c>
      <c r="I7" s="2">
        <v>43.78</v>
      </c>
      <c r="J7" s="2">
        <v>37.24</v>
      </c>
      <c r="K7" s="2">
        <v>34.659999999999997</v>
      </c>
      <c r="L7" s="2">
        <v>36.159999999999997</v>
      </c>
      <c r="M7" s="2">
        <v>50.33</v>
      </c>
      <c r="N7" s="2">
        <v>51.18</v>
      </c>
      <c r="O7" s="26" t="s">
        <v>30</v>
      </c>
      <c r="P7" s="2">
        <v>57.69</v>
      </c>
      <c r="Q7" s="2">
        <v>40.976800000000004</v>
      </c>
    </row>
    <row r="8" spans="2:17" x14ac:dyDescent="0.25">
      <c r="B8" s="1" t="s">
        <v>32</v>
      </c>
      <c r="C8" s="1" t="s">
        <v>33</v>
      </c>
      <c r="D8" s="1" t="s">
        <v>23</v>
      </c>
      <c r="E8" s="2">
        <v>34.99</v>
      </c>
      <c r="F8" s="2">
        <v>29.49</v>
      </c>
      <c r="G8" s="2">
        <v>30.07</v>
      </c>
      <c r="H8" s="2">
        <v>31.43</v>
      </c>
      <c r="I8" s="2">
        <v>30.59</v>
      </c>
      <c r="J8" s="2">
        <v>26.57</v>
      </c>
      <c r="K8" s="26" t="s">
        <v>30</v>
      </c>
      <c r="L8" s="2">
        <v>36.369999999999997</v>
      </c>
      <c r="M8" s="2">
        <v>32.479999999999997</v>
      </c>
      <c r="N8" s="2">
        <v>31.81</v>
      </c>
      <c r="O8" s="2">
        <v>39.46</v>
      </c>
      <c r="P8" s="2">
        <v>42.31</v>
      </c>
      <c r="Q8" s="2">
        <v>30.574945454545457</v>
      </c>
    </row>
    <row r="9" spans="2:17" x14ac:dyDescent="0.25">
      <c r="B9" s="1" t="s">
        <v>34</v>
      </c>
      <c r="C9" s="1" t="s">
        <v>35</v>
      </c>
      <c r="D9" s="1" t="s">
        <v>23</v>
      </c>
      <c r="E9" s="26" t="s">
        <v>30</v>
      </c>
      <c r="F9" s="2">
        <v>35.020000000000003</v>
      </c>
      <c r="G9" s="2">
        <v>42</v>
      </c>
      <c r="H9" s="2">
        <v>40.229999999999997</v>
      </c>
      <c r="I9" s="2">
        <v>43.2</v>
      </c>
      <c r="J9" s="2">
        <v>34.729999999999997</v>
      </c>
      <c r="K9" s="17" t="s">
        <v>31</v>
      </c>
      <c r="L9" s="2">
        <v>38.03</v>
      </c>
      <c r="M9" s="2">
        <v>44.37</v>
      </c>
      <c r="N9" s="2">
        <v>45.05</v>
      </c>
      <c r="O9" s="2">
        <v>46.05</v>
      </c>
      <c r="P9" s="2">
        <v>47.16</v>
      </c>
      <c r="Q9" s="2">
        <v>38.257280000000002</v>
      </c>
    </row>
    <row r="10" spans="2:17" x14ac:dyDescent="0.25">
      <c r="B10" s="1" t="s">
        <v>36</v>
      </c>
      <c r="C10" s="1" t="s">
        <v>37</v>
      </c>
      <c r="D10" s="1" t="s">
        <v>23</v>
      </c>
      <c r="E10" s="2">
        <v>39.17</v>
      </c>
      <c r="F10" s="2">
        <v>28.57</v>
      </c>
      <c r="G10" s="2">
        <v>32.64</v>
      </c>
      <c r="H10" s="2">
        <v>31.48</v>
      </c>
      <c r="I10" s="2">
        <v>33.950000000000003</v>
      </c>
      <c r="J10" s="17" t="s">
        <v>31</v>
      </c>
      <c r="K10" s="2">
        <v>28.03</v>
      </c>
      <c r="L10" s="2">
        <v>30.59</v>
      </c>
      <c r="M10" s="2">
        <v>32.54</v>
      </c>
      <c r="N10" s="2">
        <v>37.479999999999997</v>
      </c>
      <c r="O10" s="2">
        <v>37.25</v>
      </c>
      <c r="P10" s="2">
        <v>45.36</v>
      </c>
      <c r="Q10" s="2">
        <v>31.535927272727278</v>
      </c>
    </row>
    <row r="11" spans="2:17" x14ac:dyDescent="0.25">
      <c r="B11" s="1" t="s">
        <v>175</v>
      </c>
      <c r="C11" s="1" t="s">
        <v>193</v>
      </c>
      <c r="D11" s="1" t="s">
        <v>23</v>
      </c>
      <c r="E11" s="2">
        <v>42.21</v>
      </c>
      <c r="F11" s="2">
        <v>32.770000000000003</v>
      </c>
      <c r="G11" s="2">
        <v>33.43</v>
      </c>
      <c r="H11" s="2">
        <v>34.07</v>
      </c>
      <c r="I11" s="2">
        <v>33.54</v>
      </c>
      <c r="J11" s="2">
        <v>27.22</v>
      </c>
      <c r="K11" s="2">
        <v>27.52</v>
      </c>
      <c r="L11" s="2">
        <v>29.98</v>
      </c>
      <c r="M11" s="2">
        <v>35.47</v>
      </c>
      <c r="N11" s="2">
        <v>41.05</v>
      </c>
      <c r="O11" s="2">
        <v>41.64</v>
      </c>
      <c r="P11" s="2">
        <v>53.38</v>
      </c>
      <c r="Q11" s="2">
        <v>33.141466666666666</v>
      </c>
    </row>
    <row r="12" spans="2:17" x14ac:dyDescent="0.25">
      <c r="B12" s="1" t="s">
        <v>177</v>
      </c>
      <c r="C12" s="1" t="s">
        <v>194</v>
      </c>
      <c r="D12" s="1" t="s">
        <v>23</v>
      </c>
      <c r="E12" s="2">
        <v>38.159999999999997</v>
      </c>
      <c r="F12" s="26" t="s">
        <v>30</v>
      </c>
      <c r="G12" s="2">
        <v>33.82</v>
      </c>
      <c r="H12" s="2">
        <v>37.46</v>
      </c>
      <c r="I12" s="2">
        <v>35.619999999999997</v>
      </c>
      <c r="J12" s="26" t="s">
        <v>30</v>
      </c>
      <c r="K12" s="2">
        <v>27.58</v>
      </c>
      <c r="L12" s="2">
        <v>28.17</v>
      </c>
      <c r="M12" s="2">
        <v>35.51</v>
      </c>
      <c r="N12" s="2">
        <v>37.83</v>
      </c>
      <c r="O12" s="2">
        <v>40.46</v>
      </c>
      <c r="P12" s="2">
        <v>43.44</v>
      </c>
      <c r="Q12" s="2">
        <v>32.940599999999996</v>
      </c>
    </row>
    <row r="13" spans="2:17" x14ac:dyDescent="0.25">
      <c r="B13" s="1" t="s">
        <v>40</v>
      </c>
      <c r="C13" s="1" t="s">
        <v>41</v>
      </c>
      <c r="D13" s="1" t="s">
        <v>23</v>
      </c>
      <c r="E13" s="2">
        <v>37.36</v>
      </c>
      <c r="F13" s="2">
        <v>32.96</v>
      </c>
      <c r="G13" s="2">
        <v>33.36</v>
      </c>
      <c r="H13" s="2">
        <v>37.04</v>
      </c>
      <c r="I13" s="2">
        <v>33.369999999999997</v>
      </c>
      <c r="J13" s="2">
        <v>32.74</v>
      </c>
      <c r="K13" s="2">
        <v>22.05</v>
      </c>
      <c r="L13" s="2">
        <v>28.94</v>
      </c>
      <c r="M13" s="2">
        <v>29.62</v>
      </c>
      <c r="N13" s="2">
        <v>34.700000000000003</v>
      </c>
      <c r="O13" s="26" t="s">
        <v>30</v>
      </c>
      <c r="P13" s="2">
        <v>38.5</v>
      </c>
      <c r="Q13" s="2">
        <v>30.162618181818186</v>
      </c>
    </row>
    <row r="14" spans="2:17" x14ac:dyDescent="0.25">
      <c r="B14" s="1" t="s">
        <v>42</v>
      </c>
      <c r="C14" s="1" t="s">
        <v>43</v>
      </c>
      <c r="D14" s="1" t="s">
        <v>44</v>
      </c>
      <c r="E14" s="26" t="s">
        <v>30</v>
      </c>
      <c r="F14" s="2">
        <v>66.8</v>
      </c>
      <c r="G14" s="26" t="s">
        <v>30</v>
      </c>
      <c r="H14" s="2">
        <v>50.89</v>
      </c>
      <c r="I14" s="2">
        <v>26.5</v>
      </c>
      <c r="J14" s="2">
        <v>27.55</v>
      </c>
      <c r="K14" s="2">
        <v>32.24</v>
      </c>
      <c r="L14" s="2">
        <v>28.25</v>
      </c>
      <c r="M14" s="2">
        <v>31.29</v>
      </c>
      <c r="N14" s="2">
        <v>27.61</v>
      </c>
      <c r="O14" s="2">
        <v>40.51</v>
      </c>
      <c r="P14" s="2">
        <v>44.46</v>
      </c>
      <c r="Q14" s="2">
        <v>34.601199999999999</v>
      </c>
    </row>
    <row r="15" spans="2:17" x14ac:dyDescent="0.25">
      <c r="B15" s="1" t="s">
        <v>45</v>
      </c>
      <c r="C15" s="1" t="s">
        <v>46</v>
      </c>
      <c r="D15" s="1" t="s">
        <v>44</v>
      </c>
      <c r="E15" s="2">
        <v>30.49</v>
      </c>
      <c r="F15" s="2">
        <v>29.14</v>
      </c>
      <c r="G15" s="2">
        <v>35.409999999999997</v>
      </c>
      <c r="H15" s="2">
        <v>31.57</v>
      </c>
      <c r="I15" s="2">
        <v>29.24</v>
      </c>
      <c r="J15" s="2">
        <v>27.77</v>
      </c>
      <c r="K15" s="2">
        <v>19.29</v>
      </c>
      <c r="L15" s="2">
        <v>22.54</v>
      </c>
      <c r="M15" s="2">
        <v>28.87</v>
      </c>
      <c r="N15" s="2">
        <v>34.97</v>
      </c>
      <c r="O15" s="2">
        <v>38.04</v>
      </c>
      <c r="P15" s="2">
        <v>36.299999999999997</v>
      </c>
      <c r="Q15" s="2">
        <v>27.878299999999999</v>
      </c>
    </row>
    <row r="16" spans="2:17" x14ac:dyDescent="0.25">
      <c r="B16" s="1" t="s">
        <v>47</v>
      </c>
      <c r="C16" s="1" t="s">
        <v>48</v>
      </c>
      <c r="D16" s="1" t="s">
        <v>23</v>
      </c>
      <c r="E16" s="2">
        <v>39.06</v>
      </c>
      <c r="F16" s="2">
        <v>30.07</v>
      </c>
      <c r="G16" s="2">
        <v>31.4</v>
      </c>
      <c r="H16" s="2">
        <v>35.229999999999997</v>
      </c>
      <c r="I16" s="2">
        <v>33.28</v>
      </c>
      <c r="J16" s="2">
        <v>26.91</v>
      </c>
      <c r="K16" s="2">
        <v>29.24</v>
      </c>
      <c r="L16" s="2">
        <v>28.76</v>
      </c>
      <c r="M16" s="2">
        <v>37.96</v>
      </c>
      <c r="N16" s="2">
        <v>33.89</v>
      </c>
      <c r="O16" s="2">
        <v>45.06</v>
      </c>
      <c r="P16" s="2">
        <v>42.67</v>
      </c>
      <c r="Q16" s="2">
        <v>31.70396666666667</v>
      </c>
    </row>
    <row r="17" spans="2:17" x14ac:dyDescent="0.25">
      <c r="B17" s="1" t="s">
        <v>49</v>
      </c>
      <c r="C17" s="1" t="s">
        <v>50</v>
      </c>
      <c r="D17" s="1" t="s">
        <v>23</v>
      </c>
      <c r="E17" s="2">
        <v>39.31</v>
      </c>
      <c r="F17" s="2">
        <v>29.83</v>
      </c>
      <c r="G17" s="26" t="s">
        <v>30</v>
      </c>
      <c r="H17" s="2">
        <v>19.05</v>
      </c>
      <c r="I17" s="2">
        <v>27.87</v>
      </c>
      <c r="J17" s="2">
        <v>23.74</v>
      </c>
      <c r="K17" s="2">
        <v>27.47</v>
      </c>
      <c r="L17" s="2">
        <v>28.34</v>
      </c>
      <c r="M17" s="2">
        <v>31.29</v>
      </c>
      <c r="N17" s="2">
        <v>28.64</v>
      </c>
      <c r="O17" s="2">
        <v>34.06</v>
      </c>
      <c r="P17" s="2">
        <v>45.57</v>
      </c>
      <c r="Q17" s="2">
        <v>28.032400000000003</v>
      </c>
    </row>
    <row r="18" spans="2:17" x14ac:dyDescent="0.25">
      <c r="B18" s="1" t="s">
        <v>51</v>
      </c>
      <c r="C18" s="1" t="s">
        <v>52</v>
      </c>
      <c r="D18" s="1" t="s">
        <v>23</v>
      </c>
      <c r="E18" s="2">
        <v>44.7</v>
      </c>
      <c r="F18" s="2">
        <v>34.729999999999997</v>
      </c>
      <c r="G18" s="12">
        <v>37.49</v>
      </c>
      <c r="H18" s="2">
        <v>36.85</v>
      </c>
      <c r="I18" s="2">
        <v>40.83</v>
      </c>
      <c r="J18" s="2">
        <v>38.5</v>
      </c>
      <c r="K18" s="2">
        <v>39.58</v>
      </c>
      <c r="L18" s="2">
        <v>33.92</v>
      </c>
      <c r="M18" s="2">
        <v>37.46</v>
      </c>
      <c r="N18" s="2">
        <v>40.07</v>
      </c>
      <c r="O18" s="2">
        <v>49.96</v>
      </c>
      <c r="P18" s="2">
        <v>41.75</v>
      </c>
      <c r="Q18" s="2">
        <v>36.481066666666663</v>
      </c>
    </row>
    <row r="19" spans="2:17" x14ac:dyDescent="0.25">
      <c r="B19" s="1" t="s">
        <v>53</v>
      </c>
      <c r="C19" s="1" t="s">
        <v>54</v>
      </c>
      <c r="D19" s="1" t="s">
        <v>23</v>
      </c>
      <c r="E19" s="2">
        <v>42.58</v>
      </c>
      <c r="F19" s="2">
        <v>33.619999999999997</v>
      </c>
      <c r="G19" s="2">
        <v>39.4</v>
      </c>
      <c r="H19" s="2">
        <v>34.79</v>
      </c>
      <c r="I19" s="2">
        <v>32.840000000000003</v>
      </c>
      <c r="J19" s="2">
        <v>30.51</v>
      </c>
      <c r="K19" s="2">
        <v>29.39</v>
      </c>
      <c r="L19" s="2">
        <v>26.99</v>
      </c>
      <c r="M19" s="2">
        <v>34.630000000000003</v>
      </c>
      <c r="N19" s="2">
        <v>38.76</v>
      </c>
      <c r="O19" s="2">
        <v>38.47</v>
      </c>
      <c r="P19" s="2">
        <v>38.54</v>
      </c>
      <c r="Q19" s="2">
        <v>32.239866666666671</v>
      </c>
    </row>
    <row r="20" spans="2:17" x14ac:dyDescent="0.25">
      <c r="B20" s="1" t="s">
        <v>55</v>
      </c>
      <c r="C20" s="1" t="s">
        <v>56</v>
      </c>
      <c r="D20" s="1" t="s">
        <v>23</v>
      </c>
      <c r="E20" s="2">
        <v>47.51</v>
      </c>
      <c r="F20" s="2">
        <v>31.93</v>
      </c>
      <c r="G20" s="2">
        <v>31.69</v>
      </c>
      <c r="H20" s="2">
        <v>35.020000000000003</v>
      </c>
      <c r="I20" s="2">
        <v>34.630000000000003</v>
      </c>
      <c r="J20" s="2">
        <v>28.61</v>
      </c>
      <c r="K20" s="2">
        <v>32.85</v>
      </c>
      <c r="L20" s="2">
        <v>31.38</v>
      </c>
      <c r="M20" s="2">
        <v>38.76</v>
      </c>
      <c r="N20" s="2">
        <v>38.56</v>
      </c>
      <c r="O20" s="2">
        <v>41.88</v>
      </c>
      <c r="P20" s="2">
        <v>40.270000000000003</v>
      </c>
      <c r="Q20" s="2">
        <v>33.203566666666667</v>
      </c>
    </row>
    <row r="21" spans="2:17" x14ac:dyDescent="0.25">
      <c r="B21" s="1" t="s">
        <v>57</v>
      </c>
      <c r="C21" s="1" t="s">
        <v>58</v>
      </c>
      <c r="D21" s="1" t="s">
        <v>23</v>
      </c>
      <c r="E21" s="2">
        <v>33.479999999999997</v>
      </c>
      <c r="F21" s="2">
        <v>23.7</v>
      </c>
      <c r="G21" s="2">
        <v>19.36</v>
      </c>
      <c r="H21" s="2">
        <v>24.6</v>
      </c>
      <c r="I21" s="2">
        <v>23.46</v>
      </c>
      <c r="J21" s="2">
        <v>19.84</v>
      </c>
      <c r="K21" s="2">
        <v>22.2</v>
      </c>
      <c r="L21" s="2">
        <v>20.71</v>
      </c>
      <c r="M21" s="2">
        <v>26</v>
      </c>
      <c r="N21" s="2">
        <v>25.44</v>
      </c>
      <c r="O21" s="2">
        <v>28.93</v>
      </c>
      <c r="P21" s="2">
        <v>38.479999999999997</v>
      </c>
      <c r="Q21" s="2">
        <v>23.475333333333335</v>
      </c>
    </row>
    <row r="22" spans="2:17" x14ac:dyDescent="0.25">
      <c r="B22" s="1" t="s">
        <v>59</v>
      </c>
      <c r="C22" s="1" t="s">
        <v>60</v>
      </c>
      <c r="D22" s="1" t="s">
        <v>23</v>
      </c>
      <c r="E22" s="2">
        <v>44.39</v>
      </c>
      <c r="F22" s="2">
        <v>35.51</v>
      </c>
      <c r="G22" s="2">
        <v>33.409999999999997</v>
      </c>
      <c r="H22" s="2">
        <v>34.79</v>
      </c>
      <c r="I22" s="2">
        <v>40.299999999999997</v>
      </c>
      <c r="J22" s="2">
        <v>33.090000000000003</v>
      </c>
      <c r="K22" s="2">
        <v>35.659999999999997</v>
      </c>
      <c r="L22" s="2">
        <v>24.75</v>
      </c>
      <c r="M22" s="2">
        <v>40.43</v>
      </c>
      <c r="N22" s="2">
        <v>39.32</v>
      </c>
      <c r="O22" s="2">
        <v>40.479999999999997</v>
      </c>
      <c r="P22" s="2">
        <v>47.89</v>
      </c>
      <c r="Q22" s="2">
        <v>34.501533333333334</v>
      </c>
    </row>
    <row r="23" spans="2:17" x14ac:dyDescent="0.25">
      <c r="B23" s="1" t="s">
        <v>61</v>
      </c>
      <c r="C23" s="1" t="s">
        <v>62</v>
      </c>
      <c r="D23" s="1" t="s">
        <v>23</v>
      </c>
      <c r="E23" s="2">
        <v>28.33</v>
      </c>
      <c r="F23" s="2">
        <v>32.93</v>
      </c>
      <c r="G23" s="2">
        <v>33.96</v>
      </c>
      <c r="H23" s="2">
        <v>34.1</v>
      </c>
      <c r="I23" s="2">
        <v>36.340000000000003</v>
      </c>
      <c r="J23" s="2">
        <v>29.4</v>
      </c>
      <c r="K23" s="2">
        <v>37.08</v>
      </c>
      <c r="L23" s="2">
        <v>37.6</v>
      </c>
      <c r="M23" s="2">
        <v>34.67</v>
      </c>
      <c r="N23" s="26" t="s">
        <v>30</v>
      </c>
      <c r="O23" s="26" t="s">
        <v>30</v>
      </c>
      <c r="P23" s="2">
        <v>54.34</v>
      </c>
      <c r="Q23" s="2">
        <v>33.005000000000003</v>
      </c>
    </row>
    <row r="24" spans="2:17" x14ac:dyDescent="0.25">
      <c r="B24" s="1" t="s">
        <v>63</v>
      </c>
      <c r="C24" s="1" t="s">
        <v>64</v>
      </c>
      <c r="D24" s="1" t="s">
        <v>23</v>
      </c>
      <c r="E24" s="2">
        <v>41.18</v>
      </c>
      <c r="F24" s="2">
        <v>28.91</v>
      </c>
      <c r="G24" s="2">
        <v>30.99</v>
      </c>
      <c r="H24" s="2">
        <v>30.95</v>
      </c>
      <c r="I24" s="2">
        <v>31.64</v>
      </c>
      <c r="J24" s="2">
        <v>24.99</v>
      </c>
      <c r="K24" s="2">
        <v>25.48</v>
      </c>
      <c r="L24" s="2">
        <v>26</v>
      </c>
      <c r="M24" s="2">
        <v>30.96</v>
      </c>
      <c r="N24" s="2">
        <v>29.69</v>
      </c>
      <c r="O24" s="2">
        <v>38.07</v>
      </c>
      <c r="P24" s="26" t="s">
        <v>30</v>
      </c>
      <c r="Q24" s="2">
        <v>28.341018181818185</v>
      </c>
    </row>
    <row r="25" spans="2:17" x14ac:dyDescent="0.25">
      <c r="B25" s="1" t="s">
        <v>65</v>
      </c>
      <c r="C25" s="1" t="s">
        <v>66</v>
      </c>
      <c r="D25" s="1" t="s">
        <v>23</v>
      </c>
      <c r="E25" s="2">
        <v>33.659999999999997</v>
      </c>
      <c r="F25" s="26" t="s">
        <v>30</v>
      </c>
      <c r="G25" s="26" t="s">
        <v>30</v>
      </c>
      <c r="H25" s="2">
        <v>33.229999999999997</v>
      </c>
      <c r="I25" s="2">
        <v>32.08</v>
      </c>
      <c r="J25" s="2">
        <v>29.15</v>
      </c>
      <c r="K25" s="2">
        <v>26.11</v>
      </c>
      <c r="L25" s="2">
        <v>28.04</v>
      </c>
      <c r="M25" s="2">
        <v>32.75</v>
      </c>
      <c r="N25" s="2">
        <v>38.44</v>
      </c>
      <c r="O25" s="2">
        <v>38.799999999999997</v>
      </c>
      <c r="P25" s="2">
        <v>46.66</v>
      </c>
      <c r="Q25" s="2">
        <v>31.180639999999997</v>
      </c>
    </row>
    <row r="26" spans="2:17" x14ac:dyDescent="0.25">
      <c r="B26" s="1" t="s">
        <v>196</v>
      </c>
      <c r="C26" s="1" t="s">
        <v>214</v>
      </c>
      <c r="D26" s="1" t="s">
        <v>23</v>
      </c>
      <c r="E26" s="2">
        <v>51.82</v>
      </c>
      <c r="F26" s="2">
        <v>41.72</v>
      </c>
      <c r="G26" s="2">
        <v>43.9</v>
      </c>
      <c r="H26" s="2">
        <v>43.6</v>
      </c>
      <c r="I26" s="2">
        <v>45.06</v>
      </c>
      <c r="J26" s="2">
        <v>27.45</v>
      </c>
      <c r="K26" s="2">
        <v>35.74</v>
      </c>
      <c r="L26" s="2">
        <v>36.25</v>
      </c>
      <c r="M26" s="2">
        <v>44.37</v>
      </c>
      <c r="N26" s="2">
        <v>36.369999999999997</v>
      </c>
      <c r="O26" s="2">
        <v>47.88</v>
      </c>
      <c r="P26" s="2">
        <v>59.5</v>
      </c>
      <c r="Q26" s="2">
        <v>39.380600000000001</v>
      </c>
    </row>
    <row r="27" spans="2:17" x14ac:dyDescent="0.25">
      <c r="B27" s="1" t="s">
        <v>198</v>
      </c>
      <c r="C27" s="1" t="s">
        <v>215</v>
      </c>
      <c r="D27" s="1" t="s">
        <v>23</v>
      </c>
      <c r="E27" s="2">
        <v>53.91</v>
      </c>
      <c r="F27" s="2">
        <v>44.82</v>
      </c>
      <c r="G27" s="2">
        <v>45</v>
      </c>
      <c r="H27" s="2">
        <v>45.31</v>
      </c>
      <c r="I27" s="2">
        <v>48.04</v>
      </c>
      <c r="J27" s="2">
        <v>36.06</v>
      </c>
      <c r="K27" s="2">
        <v>35.18</v>
      </c>
      <c r="L27" s="2">
        <v>34.909999999999997</v>
      </c>
      <c r="M27" s="2">
        <v>44.71</v>
      </c>
      <c r="N27" s="2">
        <v>41.1</v>
      </c>
      <c r="O27" s="2">
        <v>49.07</v>
      </c>
      <c r="P27" s="2">
        <v>61.46</v>
      </c>
      <c r="Q27" s="2">
        <v>41.367033333333339</v>
      </c>
    </row>
    <row r="28" spans="2:17" x14ac:dyDescent="0.25">
      <c r="B28" s="1" t="s">
        <v>200</v>
      </c>
      <c r="C28" s="1" t="s">
        <v>216</v>
      </c>
      <c r="D28" s="1" t="s">
        <v>23</v>
      </c>
      <c r="E28" s="2">
        <v>46.88</v>
      </c>
      <c r="F28" s="2">
        <v>37.75</v>
      </c>
      <c r="G28" s="2">
        <v>40.42</v>
      </c>
      <c r="H28" s="2">
        <v>42.84</v>
      </c>
      <c r="I28" s="2">
        <v>41.64</v>
      </c>
      <c r="J28" s="2">
        <v>36.549999999999997</v>
      </c>
      <c r="K28" s="2">
        <v>40.18</v>
      </c>
      <c r="L28" s="2">
        <v>35.21</v>
      </c>
      <c r="M28" s="2">
        <v>45.34</v>
      </c>
      <c r="N28" s="2">
        <v>39.69</v>
      </c>
      <c r="O28" s="2">
        <v>45.4</v>
      </c>
      <c r="P28" s="2">
        <v>65.09</v>
      </c>
      <c r="Q28" s="2">
        <v>39.635899999999992</v>
      </c>
    </row>
    <row r="29" spans="2:17" x14ac:dyDescent="0.25">
      <c r="B29" s="1" t="s">
        <v>73</v>
      </c>
      <c r="C29" s="1" t="s">
        <v>74</v>
      </c>
      <c r="D29" s="1" t="s">
        <v>23</v>
      </c>
      <c r="E29" s="2">
        <v>58.21</v>
      </c>
      <c r="F29" s="2">
        <v>37.11</v>
      </c>
      <c r="G29" s="2">
        <v>48.27</v>
      </c>
      <c r="H29" s="2">
        <v>52.73</v>
      </c>
      <c r="I29" s="2">
        <v>51.12</v>
      </c>
      <c r="J29" s="2">
        <v>38.44</v>
      </c>
      <c r="K29" s="2">
        <v>49.86</v>
      </c>
      <c r="L29" s="2">
        <v>49.92</v>
      </c>
      <c r="M29" s="2">
        <v>61.91</v>
      </c>
      <c r="N29" s="2">
        <v>48.62</v>
      </c>
      <c r="O29" s="26" t="s">
        <v>30</v>
      </c>
      <c r="P29" s="2">
        <v>69.03</v>
      </c>
      <c r="Q29" s="2">
        <v>47.272945454545457</v>
      </c>
    </row>
    <row r="30" spans="2:17" x14ac:dyDescent="0.25">
      <c r="B30" s="1" t="s">
        <v>75</v>
      </c>
      <c r="C30" s="1" t="s">
        <v>76</v>
      </c>
      <c r="D30" s="1" t="s">
        <v>23</v>
      </c>
      <c r="E30" s="2">
        <v>34.729999999999997</v>
      </c>
      <c r="F30" s="2">
        <v>32.17</v>
      </c>
      <c r="G30" s="2">
        <v>29.75</v>
      </c>
      <c r="H30" s="2">
        <v>30.73</v>
      </c>
      <c r="I30" s="2">
        <v>30.76</v>
      </c>
      <c r="J30" s="2">
        <v>22.45</v>
      </c>
      <c r="K30" s="2">
        <v>25.38</v>
      </c>
      <c r="L30" s="2">
        <v>25.6</v>
      </c>
      <c r="M30" s="26" t="s">
        <v>30</v>
      </c>
      <c r="N30" s="2">
        <v>31.86</v>
      </c>
      <c r="O30" s="2">
        <v>35.74</v>
      </c>
      <c r="P30" s="2">
        <v>42.67</v>
      </c>
      <c r="Q30" s="2">
        <v>28.590254545454549</v>
      </c>
    </row>
    <row r="31" spans="2:17" x14ac:dyDescent="0.25">
      <c r="B31" s="1" t="s">
        <v>77</v>
      </c>
      <c r="C31" s="1" t="s">
        <v>78</v>
      </c>
      <c r="D31" s="1" t="s">
        <v>23</v>
      </c>
      <c r="E31" s="2">
        <v>35.18</v>
      </c>
      <c r="F31" s="2">
        <v>27.16</v>
      </c>
      <c r="G31" s="2">
        <v>26.75</v>
      </c>
      <c r="H31" s="2">
        <v>27.73</v>
      </c>
      <c r="I31" s="2">
        <v>27.87</v>
      </c>
      <c r="J31" s="26" t="s">
        <v>30</v>
      </c>
      <c r="K31" s="2">
        <v>22.86</v>
      </c>
      <c r="L31" s="17" t="s">
        <v>31</v>
      </c>
      <c r="M31" s="2">
        <v>28.01</v>
      </c>
      <c r="N31" s="2">
        <v>30.29</v>
      </c>
      <c r="O31" s="2">
        <v>36.06</v>
      </c>
      <c r="P31" s="2">
        <v>41.42</v>
      </c>
      <c r="Q31" s="2">
        <v>27.906359999999999</v>
      </c>
    </row>
    <row r="32" spans="2:17" x14ac:dyDescent="0.25">
      <c r="B32" s="1" t="s">
        <v>79</v>
      </c>
      <c r="C32" s="1" t="s">
        <v>80</v>
      </c>
      <c r="D32" s="1" t="s">
        <v>23</v>
      </c>
      <c r="E32" s="2">
        <v>31.31</v>
      </c>
      <c r="F32" s="2">
        <v>23.83</v>
      </c>
      <c r="G32" s="2">
        <v>27.99</v>
      </c>
      <c r="H32" s="2">
        <v>26.2</v>
      </c>
      <c r="I32" s="2">
        <v>26.8</v>
      </c>
      <c r="J32" s="26" t="s">
        <v>30</v>
      </c>
      <c r="K32" s="2">
        <v>22.63</v>
      </c>
      <c r="L32" s="2">
        <v>24.07</v>
      </c>
      <c r="M32" s="2">
        <v>28.5</v>
      </c>
      <c r="N32" s="2">
        <v>31.97</v>
      </c>
      <c r="O32" s="2">
        <v>34.64</v>
      </c>
      <c r="P32" s="2">
        <v>41.34</v>
      </c>
      <c r="Q32" s="2">
        <v>26.703418181818183</v>
      </c>
    </row>
    <row r="33" spans="2:17" x14ac:dyDescent="0.25">
      <c r="B33" s="1" t="s">
        <v>81</v>
      </c>
      <c r="C33" s="1" t="s">
        <v>82</v>
      </c>
      <c r="D33" s="1" t="s">
        <v>23</v>
      </c>
      <c r="E33" s="2">
        <v>32.590000000000003</v>
      </c>
      <c r="F33" s="2">
        <v>25.09</v>
      </c>
      <c r="G33" s="2">
        <v>26.18</v>
      </c>
      <c r="H33" s="2">
        <v>29.35</v>
      </c>
      <c r="I33" s="2">
        <v>26.38</v>
      </c>
      <c r="J33" s="26" t="s">
        <v>30</v>
      </c>
      <c r="K33" s="2">
        <v>21.6</v>
      </c>
      <c r="L33" s="2">
        <v>22.52</v>
      </c>
      <c r="M33" s="2">
        <v>26.73</v>
      </c>
      <c r="N33" s="2">
        <v>32.159999999999997</v>
      </c>
      <c r="O33" s="2">
        <v>35.56</v>
      </c>
      <c r="P33" s="2">
        <v>40.54</v>
      </c>
      <c r="Q33" s="2">
        <v>26.654909090909094</v>
      </c>
    </row>
    <row r="34" spans="2:17" x14ac:dyDescent="0.25">
      <c r="B34" s="1" t="s">
        <v>83</v>
      </c>
      <c r="C34" s="1" t="s">
        <v>84</v>
      </c>
      <c r="D34" s="1" t="s">
        <v>23</v>
      </c>
      <c r="E34" s="2">
        <v>24.53</v>
      </c>
      <c r="F34" s="2">
        <v>35.72</v>
      </c>
      <c r="G34" s="2">
        <v>32.57</v>
      </c>
      <c r="H34" s="2">
        <v>36.840000000000003</v>
      </c>
      <c r="I34" s="2">
        <v>36.369999999999997</v>
      </c>
      <c r="J34" s="2">
        <v>30.63</v>
      </c>
      <c r="K34" s="2">
        <v>28.46</v>
      </c>
      <c r="L34" s="2">
        <v>29.23</v>
      </c>
      <c r="M34" s="2">
        <v>37.9</v>
      </c>
      <c r="N34" s="2">
        <v>38.630000000000003</v>
      </c>
      <c r="O34" s="2">
        <v>39.979999999999997</v>
      </c>
      <c r="P34" s="2">
        <v>51.16</v>
      </c>
      <c r="Q34" s="2">
        <v>32.354866666666666</v>
      </c>
    </row>
    <row r="35" spans="2:17" x14ac:dyDescent="0.25">
      <c r="B35" s="1" t="s">
        <v>85</v>
      </c>
      <c r="C35" s="1" t="s">
        <v>86</v>
      </c>
      <c r="D35" s="1" t="s">
        <v>44</v>
      </c>
      <c r="E35" s="2">
        <v>29.68</v>
      </c>
      <c r="F35" s="2">
        <v>25.57</v>
      </c>
      <c r="G35" s="2">
        <v>24.4</v>
      </c>
      <c r="H35" s="2">
        <v>24.36</v>
      </c>
      <c r="I35" s="2">
        <v>20.25</v>
      </c>
      <c r="J35" s="2">
        <v>18.8</v>
      </c>
      <c r="K35" s="2">
        <v>19.350000000000001</v>
      </c>
      <c r="L35" s="2">
        <v>19.079999999999998</v>
      </c>
      <c r="M35" s="2">
        <v>16.48</v>
      </c>
      <c r="N35" s="2">
        <v>25.77</v>
      </c>
      <c r="O35" s="2">
        <v>28.29</v>
      </c>
      <c r="P35" s="2">
        <v>34.29</v>
      </c>
      <c r="Q35" s="2">
        <v>21.9512</v>
      </c>
    </row>
    <row r="36" spans="2:17" x14ac:dyDescent="0.25">
      <c r="B36" s="1" t="s">
        <v>87</v>
      </c>
      <c r="C36" s="1" t="s">
        <v>88</v>
      </c>
      <c r="D36" s="1" t="s">
        <v>44</v>
      </c>
      <c r="E36" s="2">
        <v>29.95</v>
      </c>
      <c r="F36" s="2">
        <v>20.03</v>
      </c>
      <c r="G36" s="2">
        <v>22.65</v>
      </c>
      <c r="H36" s="2">
        <v>20.75</v>
      </c>
      <c r="I36" s="2">
        <v>13.42</v>
      </c>
      <c r="J36" s="2">
        <v>15.86</v>
      </c>
      <c r="K36" s="2">
        <v>15.92</v>
      </c>
      <c r="L36" s="17" t="s">
        <v>31</v>
      </c>
      <c r="M36" s="2">
        <v>22.12</v>
      </c>
      <c r="N36" s="2">
        <v>22.9</v>
      </c>
      <c r="O36" s="2">
        <v>27.62</v>
      </c>
      <c r="P36" s="2">
        <v>35.380000000000003</v>
      </c>
      <c r="Q36" s="2">
        <v>20.624727272727274</v>
      </c>
    </row>
    <row r="37" spans="2:17" x14ac:dyDescent="0.25">
      <c r="B37" s="1" t="s">
        <v>89</v>
      </c>
      <c r="C37" s="1" t="s">
        <v>90</v>
      </c>
      <c r="D37" s="1" t="s">
        <v>23</v>
      </c>
      <c r="E37" s="2">
        <v>44.47</v>
      </c>
      <c r="F37" s="2">
        <v>37.19</v>
      </c>
      <c r="G37" s="2">
        <v>46.15</v>
      </c>
      <c r="H37" s="2">
        <v>35.700000000000003</v>
      </c>
      <c r="I37" s="2">
        <v>35.43</v>
      </c>
      <c r="J37" s="2">
        <v>29.74</v>
      </c>
      <c r="K37" s="2">
        <v>38.18</v>
      </c>
      <c r="L37" s="2">
        <v>35.880000000000003</v>
      </c>
      <c r="M37" s="2">
        <v>39.68</v>
      </c>
      <c r="N37" s="2">
        <v>39.270000000000003</v>
      </c>
      <c r="O37" s="17" t="s">
        <v>31</v>
      </c>
      <c r="P37" s="2">
        <v>47.14</v>
      </c>
      <c r="Q37" s="2">
        <v>35.865781818181823</v>
      </c>
    </row>
    <row r="38" spans="2:17" x14ac:dyDescent="0.25">
      <c r="B38" s="1" t="s">
        <v>91</v>
      </c>
      <c r="C38" s="1" t="s">
        <v>92</v>
      </c>
      <c r="D38" s="1" t="s">
        <v>44</v>
      </c>
      <c r="E38" s="2">
        <v>33.93</v>
      </c>
      <c r="F38" s="2">
        <v>25.32</v>
      </c>
      <c r="G38" s="2">
        <v>30.02</v>
      </c>
      <c r="H38" s="2">
        <v>29.62</v>
      </c>
      <c r="I38" s="2">
        <v>28</v>
      </c>
      <c r="J38" s="2">
        <v>20.73</v>
      </c>
      <c r="K38" s="2">
        <v>19.29</v>
      </c>
      <c r="L38" s="2">
        <v>20.73</v>
      </c>
      <c r="M38" s="2">
        <v>30.16</v>
      </c>
      <c r="N38" s="2">
        <v>30.31</v>
      </c>
      <c r="O38" s="2">
        <v>31.31</v>
      </c>
      <c r="P38" s="2">
        <v>37.07</v>
      </c>
      <c r="Q38" s="2">
        <v>25.797566666666665</v>
      </c>
    </row>
    <row r="39" spans="2:17" x14ac:dyDescent="0.25">
      <c r="B39" s="1" t="s">
        <v>93</v>
      </c>
      <c r="C39" s="1" t="s">
        <v>94</v>
      </c>
      <c r="D39" s="1" t="s">
        <v>44</v>
      </c>
      <c r="E39" s="2">
        <v>29.52</v>
      </c>
      <c r="F39" s="2">
        <v>26.4</v>
      </c>
      <c r="G39" s="2">
        <v>29.17</v>
      </c>
      <c r="H39" s="2">
        <v>27.93</v>
      </c>
      <c r="I39" s="2">
        <v>29.99</v>
      </c>
      <c r="J39" s="2">
        <v>19.54</v>
      </c>
      <c r="K39" s="2">
        <v>19.809999999999999</v>
      </c>
      <c r="L39" s="2">
        <v>20.46</v>
      </c>
      <c r="M39" s="2">
        <v>28.9</v>
      </c>
      <c r="N39" s="2">
        <v>27.29</v>
      </c>
      <c r="O39" s="2">
        <v>32.54</v>
      </c>
      <c r="P39" s="2">
        <v>36.89</v>
      </c>
      <c r="Q39" s="2">
        <v>25.180400000000006</v>
      </c>
    </row>
    <row r="40" spans="2:17" x14ac:dyDescent="0.25">
      <c r="B40" s="1" t="s">
        <v>95</v>
      </c>
      <c r="C40" s="1" t="s">
        <v>96</v>
      </c>
      <c r="D40" s="1" t="s">
        <v>44</v>
      </c>
      <c r="E40" s="2">
        <v>32.68</v>
      </c>
      <c r="F40" s="2">
        <v>29.64</v>
      </c>
      <c r="G40" s="2">
        <v>28.83</v>
      </c>
      <c r="H40" s="2">
        <v>28.04</v>
      </c>
      <c r="I40" s="2">
        <v>29.42</v>
      </c>
      <c r="J40" s="2">
        <v>20.03</v>
      </c>
      <c r="K40" s="2">
        <v>19.37</v>
      </c>
      <c r="L40" s="2">
        <v>20.34</v>
      </c>
      <c r="M40" s="2">
        <v>29.31</v>
      </c>
      <c r="N40" s="2">
        <v>31.57</v>
      </c>
      <c r="O40" s="2">
        <v>31.43</v>
      </c>
      <c r="P40" s="2">
        <v>38.15</v>
      </c>
      <c r="Q40" s="2">
        <v>25.975433333333335</v>
      </c>
    </row>
    <row r="41" spans="2:17" x14ac:dyDescent="0.25">
      <c r="B41" s="1" t="s">
        <v>97</v>
      </c>
      <c r="C41" s="1" t="s">
        <v>98</v>
      </c>
      <c r="D41" s="1" t="s">
        <v>44</v>
      </c>
      <c r="E41" s="2">
        <v>35.81</v>
      </c>
      <c r="F41" s="2">
        <v>27.56</v>
      </c>
      <c r="G41" s="2">
        <v>31.86</v>
      </c>
      <c r="H41" s="2">
        <v>29.27</v>
      </c>
      <c r="I41" s="2">
        <v>26.25</v>
      </c>
      <c r="J41" s="2">
        <v>22.33</v>
      </c>
      <c r="K41" s="2">
        <v>17.89</v>
      </c>
      <c r="L41" s="2">
        <v>21.76</v>
      </c>
      <c r="M41" s="2">
        <v>32.82</v>
      </c>
      <c r="N41" s="2">
        <v>34.44</v>
      </c>
      <c r="O41" s="2">
        <v>37.22</v>
      </c>
      <c r="P41" s="26" t="s">
        <v>30</v>
      </c>
      <c r="Q41" s="2">
        <v>26.530290909090901</v>
      </c>
    </row>
    <row r="42" spans="2:17" x14ac:dyDescent="0.25">
      <c r="B42" s="1" t="s">
        <v>99</v>
      </c>
      <c r="C42" s="1" t="s">
        <v>100</v>
      </c>
      <c r="D42" s="1" t="s">
        <v>23</v>
      </c>
      <c r="E42" s="2">
        <v>50.15</v>
      </c>
      <c r="F42" s="2">
        <v>38.44</v>
      </c>
      <c r="G42" s="2">
        <v>43.71</v>
      </c>
      <c r="H42" s="2">
        <v>41.3</v>
      </c>
      <c r="I42" s="2">
        <v>46.86</v>
      </c>
      <c r="J42" s="2">
        <v>37.65</v>
      </c>
      <c r="K42" s="2">
        <v>41.12</v>
      </c>
      <c r="L42" s="2">
        <v>41.14</v>
      </c>
      <c r="M42" s="2">
        <v>55.4</v>
      </c>
      <c r="N42" s="2">
        <v>49.07</v>
      </c>
      <c r="O42" s="2">
        <v>51.47</v>
      </c>
      <c r="P42" s="2">
        <v>72.040000000000006</v>
      </c>
      <c r="Q42" s="2">
        <v>43.573499999999996</v>
      </c>
    </row>
    <row r="43" spans="2:17" x14ac:dyDescent="0.25">
      <c r="B43" s="1" t="s">
        <v>101</v>
      </c>
      <c r="C43" s="1" t="s">
        <v>102</v>
      </c>
      <c r="D43" s="1" t="s">
        <v>44</v>
      </c>
      <c r="E43" s="2">
        <v>33.840000000000003</v>
      </c>
      <c r="F43" s="2">
        <v>25.81</v>
      </c>
      <c r="G43" s="2">
        <v>30.74</v>
      </c>
      <c r="H43" s="2">
        <v>32.270000000000003</v>
      </c>
      <c r="I43" s="2">
        <v>29.94</v>
      </c>
      <c r="J43" s="2">
        <v>23.09</v>
      </c>
      <c r="K43" s="2">
        <v>20.71</v>
      </c>
      <c r="L43" s="2">
        <v>21</v>
      </c>
      <c r="M43" s="2">
        <v>32.82</v>
      </c>
      <c r="N43" s="2">
        <v>33.159999999999997</v>
      </c>
      <c r="O43" s="2">
        <v>34.729999999999997</v>
      </c>
      <c r="P43" s="2">
        <v>41.68</v>
      </c>
      <c r="Q43" s="2">
        <v>27.583900000000003</v>
      </c>
    </row>
    <row r="44" spans="2:17" x14ac:dyDescent="0.25">
      <c r="B44" s="1" t="s">
        <v>103</v>
      </c>
      <c r="C44" s="1" t="s">
        <v>104</v>
      </c>
      <c r="D44" s="1" t="s">
        <v>44</v>
      </c>
      <c r="E44" s="2">
        <v>32.21</v>
      </c>
      <c r="F44" s="2">
        <v>26.02</v>
      </c>
      <c r="G44" s="2">
        <v>32.96</v>
      </c>
      <c r="H44" s="2">
        <v>29.4</v>
      </c>
      <c r="I44" s="2">
        <v>32.729999999999997</v>
      </c>
      <c r="J44" s="2">
        <v>23.71</v>
      </c>
      <c r="K44" s="2">
        <v>22.26</v>
      </c>
      <c r="L44" s="2">
        <v>22.36</v>
      </c>
      <c r="M44" s="2">
        <v>33.06</v>
      </c>
      <c r="N44" s="2">
        <v>31.77</v>
      </c>
      <c r="O44" s="2">
        <v>32.06</v>
      </c>
      <c r="P44" s="2">
        <v>40.630000000000003</v>
      </c>
      <c r="Q44" s="2">
        <v>27.536366666666662</v>
      </c>
    </row>
    <row r="45" spans="2:17" x14ac:dyDescent="0.25">
      <c r="B45" s="1" t="s">
        <v>182</v>
      </c>
      <c r="C45" s="1" t="s">
        <v>183</v>
      </c>
      <c r="D45" s="1" t="s">
        <v>44</v>
      </c>
      <c r="E45" s="2">
        <v>36.549999999999997</v>
      </c>
      <c r="F45" s="2">
        <v>27.63</v>
      </c>
      <c r="G45" s="2">
        <v>30.56</v>
      </c>
      <c r="H45" s="2">
        <v>31.49</v>
      </c>
      <c r="I45" s="2">
        <v>33.450000000000003</v>
      </c>
      <c r="J45" s="2">
        <v>26.09</v>
      </c>
      <c r="K45" s="2">
        <v>19.79</v>
      </c>
      <c r="L45" s="26" t="s">
        <v>30</v>
      </c>
      <c r="M45" s="2">
        <v>47.01</v>
      </c>
      <c r="N45" s="2">
        <v>33.81</v>
      </c>
      <c r="O45" s="2">
        <v>34.01</v>
      </c>
      <c r="P45" s="2">
        <v>39.69</v>
      </c>
      <c r="Q45" s="2">
        <v>30.115781818181819</v>
      </c>
    </row>
    <row r="46" spans="2:17" x14ac:dyDescent="0.25">
      <c r="B46" s="1" t="s">
        <v>105</v>
      </c>
      <c r="C46" s="1" t="s">
        <v>106</v>
      </c>
      <c r="D46" s="1" t="s">
        <v>44</v>
      </c>
      <c r="E46" s="2">
        <v>36.69</v>
      </c>
      <c r="F46" s="2">
        <v>28.97</v>
      </c>
      <c r="G46" s="2">
        <v>34.81</v>
      </c>
      <c r="H46" s="2">
        <v>32.04</v>
      </c>
      <c r="I46" s="2">
        <v>28.82</v>
      </c>
      <c r="J46" s="2">
        <v>25.51</v>
      </c>
      <c r="K46" s="2">
        <v>17.45</v>
      </c>
      <c r="L46" s="2">
        <v>21.81</v>
      </c>
      <c r="M46" s="2">
        <v>31.76</v>
      </c>
      <c r="N46" s="2">
        <v>34.04</v>
      </c>
      <c r="O46" s="2">
        <v>36.549999999999997</v>
      </c>
      <c r="P46" s="2">
        <v>42.62</v>
      </c>
      <c r="Q46" s="2">
        <v>28.448700000000002</v>
      </c>
    </row>
    <row r="47" spans="2:17" x14ac:dyDescent="0.25">
      <c r="B47" s="1" t="s">
        <v>107</v>
      </c>
      <c r="C47" s="1" t="s">
        <v>108</v>
      </c>
      <c r="D47" s="1" t="s">
        <v>44</v>
      </c>
      <c r="E47" s="2">
        <v>17.62</v>
      </c>
      <c r="F47" s="2">
        <v>13.41</v>
      </c>
      <c r="G47" s="2">
        <v>13.02</v>
      </c>
      <c r="H47" s="2">
        <v>11.9</v>
      </c>
      <c r="I47" s="2">
        <v>9.07</v>
      </c>
      <c r="J47" s="2">
        <v>8.3800000000000008</v>
      </c>
      <c r="K47" s="2">
        <v>6.79</v>
      </c>
      <c r="L47" s="2">
        <v>6.63</v>
      </c>
      <c r="M47" s="2">
        <v>11.92</v>
      </c>
      <c r="N47" s="2">
        <v>14.39</v>
      </c>
      <c r="O47" s="2">
        <v>16.809999999999999</v>
      </c>
      <c r="P47" s="2">
        <v>21.21</v>
      </c>
      <c r="Q47" s="2">
        <v>11.588166666666668</v>
      </c>
    </row>
    <row r="48" spans="2:17" x14ac:dyDescent="0.25">
      <c r="B48" s="1" t="s">
        <v>109</v>
      </c>
      <c r="C48" s="1" t="s">
        <v>110</v>
      </c>
      <c r="D48" s="1" t="s">
        <v>23</v>
      </c>
      <c r="E48" s="2">
        <v>36.64</v>
      </c>
      <c r="F48" s="2">
        <v>28.35</v>
      </c>
      <c r="G48" s="2">
        <v>28.9</v>
      </c>
      <c r="H48" s="2">
        <v>28.89</v>
      </c>
      <c r="I48" s="2">
        <v>31.29</v>
      </c>
      <c r="J48" s="2">
        <v>28.91</v>
      </c>
      <c r="K48" s="2">
        <v>34.18</v>
      </c>
      <c r="L48" s="2">
        <v>29.55</v>
      </c>
      <c r="M48" s="2">
        <v>36.67</v>
      </c>
      <c r="N48" s="2">
        <v>31.41</v>
      </c>
      <c r="O48" s="2">
        <v>35.93</v>
      </c>
      <c r="P48" s="2">
        <v>38.94</v>
      </c>
      <c r="Q48" s="2">
        <v>29.873933333333337</v>
      </c>
    </row>
    <row r="49" spans="2:17" x14ac:dyDescent="0.25">
      <c r="B49" s="1" t="s">
        <v>111</v>
      </c>
      <c r="C49" s="1" t="s">
        <v>112</v>
      </c>
      <c r="D49" s="1" t="s">
        <v>44</v>
      </c>
      <c r="E49" s="2">
        <v>35.97</v>
      </c>
      <c r="F49" s="2">
        <v>31.58</v>
      </c>
      <c r="G49" s="2">
        <v>33.74</v>
      </c>
      <c r="H49" s="2">
        <v>30.92</v>
      </c>
      <c r="I49" s="2">
        <v>29.6</v>
      </c>
      <c r="J49" s="2">
        <v>24.81</v>
      </c>
      <c r="K49" s="2">
        <v>30.04</v>
      </c>
      <c r="L49" s="2">
        <v>29.27</v>
      </c>
      <c r="M49" s="2">
        <v>32.18</v>
      </c>
      <c r="N49" s="2">
        <v>36.04</v>
      </c>
      <c r="O49" s="2">
        <v>40.78</v>
      </c>
      <c r="P49" s="2">
        <v>41.33</v>
      </c>
      <c r="Q49" s="2">
        <v>30.37993333333333</v>
      </c>
    </row>
    <row r="50" spans="2:17" x14ac:dyDescent="0.25">
      <c r="B50" s="1" t="s">
        <v>113</v>
      </c>
      <c r="C50" s="1" t="s">
        <v>114</v>
      </c>
      <c r="D50" s="1" t="s">
        <v>44</v>
      </c>
      <c r="E50" s="2">
        <v>37.78</v>
      </c>
      <c r="F50" s="2">
        <v>38.020000000000003</v>
      </c>
      <c r="G50" s="2">
        <v>44.5</v>
      </c>
      <c r="H50" s="2">
        <v>35.520000000000003</v>
      </c>
      <c r="I50" s="2">
        <v>35.42</v>
      </c>
      <c r="J50" s="2">
        <v>32.229999999999997</v>
      </c>
      <c r="K50" s="2">
        <v>30.99</v>
      </c>
      <c r="L50" s="2">
        <v>33.51</v>
      </c>
      <c r="M50" s="2">
        <v>33.4</v>
      </c>
      <c r="N50" s="2">
        <v>34.909999999999997</v>
      </c>
      <c r="O50" s="2">
        <v>44.92</v>
      </c>
      <c r="P50" s="2">
        <v>40.409999999999997</v>
      </c>
      <c r="Q50" s="2">
        <v>33.856766666666672</v>
      </c>
    </row>
    <row r="51" spans="2:17" x14ac:dyDescent="0.25">
      <c r="B51" s="1" t="s">
        <v>115</v>
      </c>
      <c r="C51" s="1" t="s">
        <v>116</v>
      </c>
      <c r="D51" s="1" t="s">
        <v>44</v>
      </c>
      <c r="E51" s="2">
        <v>40.4</v>
      </c>
      <c r="F51" s="2">
        <v>35.5</v>
      </c>
      <c r="G51" s="2">
        <v>42.04</v>
      </c>
      <c r="H51" s="2">
        <v>34.18</v>
      </c>
      <c r="I51" s="2">
        <v>37.590000000000003</v>
      </c>
      <c r="J51" s="2">
        <v>31.35</v>
      </c>
      <c r="K51" s="2">
        <v>32.14</v>
      </c>
      <c r="L51" s="2">
        <v>32.35</v>
      </c>
      <c r="M51" s="2">
        <v>33.03</v>
      </c>
      <c r="N51" s="2">
        <v>33.18</v>
      </c>
      <c r="O51" s="2">
        <v>42.93</v>
      </c>
      <c r="P51" s="2">
        <v>40.229999999999997</v>
      </c>
      <c r="Q51" s="2">
        <v>33.343866666666671</v>
      </c>
    </row>
    <row r="52" spans="2:17" x14ac:dyDescent="0.25">
      <c r="B52" s="1" t="s">
        <v>206</v>
      </c>
      <c r="C52" s="1" t="s">
        <v>217</v>
      </c>
      <c r="D52" s="1" t="s">
        <v>44</v>
      </c>
      <c r="E52" s="2">
        <v>49.07</v>
      </c>
      <c r="F52" s="2">
        <v>38.020000000000003</v>
      </c>
      <c r="G52" s="2">
        <v>41.55</v>
      </c>
      <c r="H52" s="2">
        <v>35.61</v>
      </c>
      <c r="I52" s="2">
        <v>39.229999999999997</v>
      </c>
      <c r="J52" s="2">
        <v>32.369999999999997</v>
      </c>
      <c r="K52" s="2">
        <v>32.03</v>
      </c>
      <c r="L52" s="2">
        <v>31.33</v>
      </c>
      <c r="M52" s="2">
        <v>34.85</v>
      </c>
      <c r="N52" s="2">
        <v>34.4</v>
      </c>
      <c r="O52" s="2">
        <v>43.8</v>
      </c>
      <c r="P52" s="2">
        <v>41.29</v>
      </c>
      <c r="Q52" s="2">
        <v>34.772166666666671</v>
      </c>
    </row>
    <row r="53" spans="2:17" x14ac:dyDescent="0.25">
      <c r="B53" s="1" t="s">
        <v>117</v>
      </c>
      <c r="C53" s="1" t="s">
        <v>118</v>
      </c>
      <c r="D53" s="1" t="s">
        <v>119</v>
      </c>
      <c r="E53" s="2">
        <v>49.69</v>
      </c>
      <c r="F53" s="2">
        <v>24.14</v>
      </c>
      <c r="G53" s="2">
        <v>36.39</v>
      </c>
      <c r="H53" s="2">
        <v>33.54</v>
      </c>
      <c r="I53" s="2">
        <v>31.4</v>
      </c>
      <c r="J53" s="2">
        <v>28.7</v>
      </c>
      <c r="K53" s="2">
        <v>37.19</v>
      </c>
      <c r="L53" s="2">
        <v>36.380000000000003</v>
      </c>
      <c r="M53" s="2">
        <v>38.840000000000003</v>
      </c>
      <c r="N53" s="2">
        <v>33.31</v>
      </c>
      <c r="O53" s="2">
        <v>34.619999999999997</v>
      </c>
      <c r="P53" s="2">
        <v>45.72</v>
      </c>
      <c r="Q53" s="2">
        <v>32.960533333333331</v>
      </c>
    </row>
    <row r="54" spans="2:17" x14ac:dyDescent="0.25">
      <c r="B54" s="1" t="s">
        <v>120</v>
      </c>
      <c r="C54" s="1" t="s">
        <v>121</v>
      </c>
      <c r="D54" s="1" t="s">
        <v>23</v>
      </c>
      <c r="E54" s="2">
        <v>54.55</v>
      </c>
      <c r="F54" s="2">
        <v>31.37</v>
      </c>
      <c r="G54" s="2">
        <v>34.79</v>
      </c>
      <c r="H54" s="2">
        <v>32.82</v>
      </c>
      <c r="I54" s="2">
        <v>29.43</v>
      </c>
      <c r="J54" s="2">
        <v>26.71</v>
      </c>
      <c r="K54" s="2">
        <v>23.44</v>
      </c>
      <c r="L54" s="2">
        <v>22.51</v>
      </c>
      <c r="M54" s="2">
        <v>34.909999999999997</v>
      </c>
      <c r="N54" s="2">
        <v>35.770000000000003</v>
      </c>
      <c r="O54" s="2">
        <v>38.14</v>
      </c>
      <c r="P54" s="2">
        <v>46.53</v>
      </c>
      <c r="Q54" s="2">
        <v>31.507699999999996</v>
      </c>
    </row>
  </sheetData>
  <pageMargins left="0.7" right="0.7" top="0.75" bottom="0.75" header="0.3" footer="0.3"/>
  <pageSetup paperSize="9" orientation="portrait" r:id="rId1"/>
  <headerFooter>
    <oddHeader>&amp;R&amp;"Calibri"&amp;10&amp;K317100Information Classification: 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Q43"/>
  <sheetViews>
    <sheetView workbookViewId="0"/>
  </sheetViews>
  <sheetFormatPr defaultRowHeight="15" x14ac:dyDescent="0.25"/>
  <sheetData>
    <row r="2" spans="2:17" x14ac:dyDescent="0.25">
      <c r="B2" s="3"/>
      <c r="C2" s="3"/>
      <c r="D2" s="3"/>
      <c r="E2" s="110" t="s">
        <v>218</v>
      </c>
      <c r="F2" s="110"/>
      <c r="G2" s="110"/>
      <c r="H2" s="110"/>
      <c r="I2" s="110"/>
      <c r="J2" s="110"/>
      <c r="K2" s="110"/>
      <c r="L2" s="110"/>
      <c r="M2" s="110"/>
      <c r="N2" s="110"/>
      <c r="O2" s="110"/>
      <c r="P2" s="110"/>
      <c r="Q2" s="110"/>
    </row>
    <row r="3" spans="2:17" x14ac:dyDescent="0.25">
      <c r="B3" s="3"/>
      <c r="C3" s="3"/>
      <c r="D3" s="3"/>
      <c r="E3" s="104" t="s">
        <v>0</v>
      </c>
      <c r="F3" s="111"/>
      <c r="G3" s="111"/>
      <c r="H3" s="111"/>
      <c r="I3" s="111"/>
      <c r="J3" s="111"/>
      <c r="K3" s="111"/>
      <c r="L3" s="111"/>
      <c r="M3" s="111"/>
      <c r="N3" s="111"/>
      <c r="O3" s="111"/>
      <c r="P3" s="112"/>
      <c r="Q3" s="9" t="s">
        <v>0</v>
      </c>
    </row>
    <row r="4" spans="2:17" x14ac:dyDescent="0.25">
      <c r="B4" s="60" t="s">
        <v>17</v>
      </c>
      <c r="C4" s="60" t="s">
        <v>18</v>
      </c>
      <c r="D4" s="60" t="s">
        <v>219</v>
      </c>
      <c r="E4" s="5">
        <v>42005</v>
      </c>
      <c r="F4" s="5">
        <v>42036</v>
      </c>
      <c r="G4" s="5">
        <v>42064</v>
      </c>
      <c r="H4" s="5">
        <v>42095</v>
      </c>
      <c r="I4" s="5">
        <v>42125</v>
      </c>
      <c r="J4" s="5">
        <v>42156</v>
      </c>
      <c r="K4" s="5">
        <v>42186</v>
      </c>
      <c r="L4" s="5">
        <v>42217</v>
      </c>
      <c r="M4" s="5">
        <v>42248</v>
      </c>
      <c r="N4" s="5">
        <v>42278</v>
      </c>
      <c r="O4" s="5">
        <v>42309</v>
      </c>
      <c r="P4" s="10">
        <v>42339</v>
      </c>
      <c r="Q4" s="60" t="s">
        <v>191</v>
      </c>
    </row>
    <row r="5" spans="2:17" x14ac:dyDescent="0.25">
      <c r="B5" s="1" t="s">
        <v>21</v>
      </c>
      <c r="C5" s="1" t="s">
        <v>22</v>
      </c>
      <c r="D5" s="1" t="s">
        <v>23</v>
      </c>
      <c r="E5" s="2">
        <v>46.35</v>
      </c>
      <c r="F5" s="26" t="s">
        <v>30</v>
      </c>
      <c r="G5" s="2">
        <v>38.56</v>
      </c>
      <c r="H5" s="2">
        <v>27.3</v>
      </c>
      <c r="I5" s="2">
        <v>30.94</v>
      </c>
      <c r="J5" s="2">
        <v>43.1</v>
      </c>
      <c r="K5" s="2">
        <v>33.17</v>
      </c>
      <c r="L5" s="2">
        <v>38.15</v>
      </c>
      <c r="M5" s="26" t="s">
        <v>30</v>
      </c>
      <c r="N5" s="2">
        <v>35.590000000000003</v>
      </c>
      <c r="O5" s="2">
        <v>39.159999999999997</v>
      </c>
      <c r="P5" s="2">
        <v>35.1</v>
      </c>
      <c r="Q5" s="2">
        <v>31.965539999999997</v>
      </c>
    </row>
    <row r="6" spans="2:17" x14ac:dyDescent="0.25">
      <c r="B6" s="1" t="s">
        <v>24</v>
      </c>
      <c r="C6" s="1" t="s">
        <v>25</v>
      </c>
      <c r="D6" s="1" t="s">
        <v>23</v>
      </c>
      <c r="E6" s="2">
        <v>39.49</v>
      </c>
      <c r="F6" s="26" t="s">
        <v>30</v>
      </c>
      <c r="G6" s="26" t="s">
        <v>30</v>
      </c>
      <c r="H6" s="2">
        <v>4.47</v>
      </c>
      <c r="I6" s="26" t="s">
        <v>30</v>
      </c>
      <c r="J6" s="2">
        <v>43.04</v>
      </c>
      <c r="K6" s="2">
        <v>31.81</v>
      </c>
      <c r="L6" s="2">
        <v>40.909999999999997</v>
      </c>
      <c r="M6" s="2">
        <v>37.92</v>
      </c>
      <c r="N6" s="2">
        <v>46.4</v>
      </c>
      <c r="O6" s="2">
        <v>36.71</v>
      </c>
      <c r="P6" s="2">
        <v>34.28</v>
      </c>
      <c r="Q6" s="2">
        <v>30.452899999999996</v>
      </c>
    </row>
    <row r="7" spans="2:17" x14ac:dyDescent="0.25">
      <c r="B7" s="1" t="s">
        <v>26</v>
      </c>
      <c r="C7" s="1" t="s">
        <v>213</v>
      </c>
      <c r="D7" s="1" t="s">
        <v>23</v>
      </c>
      <c r="E7" s="2" t="s">
        <v>150</v>
      </c>
      <c r="F7" s="2" t="s">
        <v>150</v>
      </c>
      <c r="G7" s="2" t="s">
        <v>150</v>
      </c>
      <c r="H7" s="2" t="s">
        <v>150</v>
      </c>
      <c r="I7" s="2" t="s">
        <v>150</v>
      </c>
      <c r="J7" s="2" t="s">
        <v>150</v>
      </c>
      <c r="K7" s="2" t="s">
        <v>150</v>
      </c>
      <c r="L7" s="2" t="s">
        <v>150</v>
      </c>
      <c r="M7" s="2" t="s">
        <v>150</v>
      </c>
      <c r="N7" s="2" t="s">
        <v>150</v>
      </c>
      <c r="O7" s="2" t="s">
        <v>150</v>
      </c>
      <c r="P7" s="2">
        <v>33.409999999999997</v>
      </c>
      <c r="Q7" s="2"/>
    </row>
    <row r="8" spans="2:17" x14ac:dyDescent="0.25">
      <c r="B8" s="1" t="s">
        <v>32</v>
      </c>
      <c r="C8" s="1" t="s">
        <v>33</v>
      </c>
      <c r="D8" s="1" t="s">
        <v>23</v>
      </c>
      <c r="E8" s="2" t="s">
        <v>150</v>
      </c>
      <c r="F8" s="2" t="s">
        <v>150</v>
      </c>
      <c r="G8" s="2" t="s">
        <v>150</v>
      </c>
      <c r="H8" s="2" t="s">
        <v>150</v>
      </c>
      <c r="I8" s="2" t="s">
        <v>150</v>
      </c>
      <c r="J8" s="2" t="s">
        <v>150</v>
      </c>
      <c r="K8" s="2" t="s">
        <v>150</v>
      </c>
      <c r="L8" s="2" t="s">
        <v>150</v>
      </c>
      <c r="M8" s="2" t="s">
        <v>150</v>
      </c>
      <c r="N8" s="2" t="s">
        <v>150</v>
      </c>
      <c r="O8" s="2" t="s">
        <v>150</v>
      </c>
      <c r="P8" s="2">
        <v>28.87</v>
      </c>
      <c r="Q8" s="2"/>
    </row>
    <row r="9" spans="2:17" x14ac:dyDescent="0.25">
      <c r="B9" s="1" t="s">
        <v>34</v>
      </c>
      <c r="C9" s="1" t="s">
        <v>35</v>
      </c>
      <c r="D9" s="1" t="s">
        <v>23</v>
      </c>
      <c r="E9" s="2">
        <v>43.67</v>
      </c>
      <c r="F9" s="2">
        <v>26.91</v>
      </c>
      <c r="G9" s="26" t="s">
        <v>30</v>
      </c>
      <c r="H9" s="2">
        <v>34.729999999999997</v>
      </c>
      <c r="I9" s="2">
        <v>27.25</v>
      </c>
      <c r="J9" s="2">
        <v>42.7</v>
      </c>
      <c r="K9" s="2">
        <v>34.4</v>
      </c>
      <c r="L9" s="2">
        <v>39.74</v>
      </c>
      <c r="M9" s="2">
        <v>38.39</v>
      </c>
      <c r="N9" s="2">
        <v>41.69</v>
      </c>
      <c r="O9" s="2">
        <v>36.380000000000003</v>
      </c>
      <c r="P9" s="2">
        <v>32.53</v>
      </c>
      <c r="Q9" s="2">
        <v>31.509027272727273</v>
      </c>
    </row>
    <row r="10" spans="2:17" x14ac:dyDescent="0.25">
      <c r="B10" s="1" t="s">
        <v>220</v>
      </c>
      <c r="C10" s="1" t="s">
        <v>221</v>
      </c>
      <c r="D10" s="1"/>
      <c r="E10" s="2">
        <v>38.325000000000003</v>
      </c>
      <c r="F10" s="2">
        <v>27.274999999999999</v>
      </c>
      <c r="G10" s="2">
        <v>36.19</v>
      </c>
      <c r="H10" s="2">
        <v>30.189999999999998</v>
      </c>
      <c r="I10" s="2">
        <v>23.93</v>
      </c>
      <c r="J10" s="2">
        <v>30.4</v>
      </c>
      <c r="K10" s="2">
        <v>26.075000000000003</v>
      </c>
      <c r="L10" s="2">
        <v>34.164999999999999</v>
      </c>
      <c r="M10" s="2">
        <v>35.39</v>
      </c>
      <c r="N10" s="2">
        <v>43.29</v>
      </c>
      <c r="O10" s="2">
        <v>29.96</v>
      </c>
      <c r="P10" s="2">
        <v>27.384999999999998</v>
      </c>
      <c r="Q10" s="2">
        <v>27.736687499999999</v>
      </c>
    </row>
    <row r="11" spans="2:17" x14ac:dyDescent="0.25">
      <c r="B11" s="1" t="s">
        <v>177</v>
      </c>
      <c r="C11" s="1" t="s">
        <v>194</v>
      </c>
      <c r="D11" s="1" t="s">
        <v>23</v>
      </c>
      <c r="E11" s="2" t="s">
        <v>150</v>
      </c>
      <c r="F11" s="2" t="s">
        <v>150</v>
      </c>
      <c r="G11" s="2" t="s">
        <v>150</v>
      </c>
      <c r="H11" s="2" t="s">
        <v>150</v>
      </c>
      <c r="I11" s="2" t="s">
        <v>150</v>
      </c>
      <c r="J11" s="2" t="s">
        <v>150</v>
      </c>
      <c r="K11" s="2" t="s">
        <v>150</v>
      </c>
      <c r="L11" s="2" t="s">
        <v>150</v>
      </c>
      <c r="M11" s="2" t="s">
        <v>150</v>
      </c>
      <c r="N11" s="2" t="s">
        <v>150</v>
      </c>
      <c r="O11" s="2" t="s">
        <v>150</v>
      </c>
      <c r="P11" s="2">
        <v>23.69</v>
      </c>
      <c r="Q11" s="2"/>
    </row>
    <row r="12" spans="2:17" x14ac:dyDescent="0.25">
      <c r="B12" s="1" t="s">
        <v>40</v>
      </c>
      <c r="C12" s="1" t="s">
        <v>41</v>
      </c>
      <c r="D12" s="1" t="s">
        <v>23</v>
      </c>
      <c r="E12" s="2" t="s">
        <v>150</v>
      </c>
      <c r="F12" s="2" t="s">
        <v>150</v>
      </c>
      <c r="G12" s="2" t="s">
        <v>150</v>
      </c>
      <c r="H12" s="2" t="s">
        <v>150</v>
      </c>
      <c r="I12" s="2" t="s">
        <v>150</v>
      </c>
      <c r="J12" s="2" t="s">
        <v>150</v>
      </c>
      <c r="K12" s="2" t="s">
        <v>150</v>
      </c>
      <c r="L12" s="2" t="s">
        <v>150</v>
      </c>
      <c r="M12" s="2" t="s">
        <v>150</v>
      </c>
      <c r="N12" s="2" t="s">
        <v>150</v>
      </c>
      <c r="O12" s="2" t="s">
        <v>150</v>
      </c>
      <c r="P12" s="2">
        <v>24.25</v>
      </c>
      <c r="Q12" s="2"/>
    </row>
    <row r="13" spans="2:17" x14ac:dyDescent="0.25">
      <c r="B13" s="1" t="s">
        <v>42</v>
      </c>
      <c r="C13" s="1" t="s">
        <v>43</v>
      </c>
      <c r="D13" s="1" t="s">
        <v>44</v>
      </c>
      <c r="E13" s="2">
        <v>41.55</v>
      </c>
      <c r="F13" s="2">
        <v>31.45</v>
      </c>
      <c r="G13" s="2">
        <v>33.68</v>
      </c>
      <c r="H13" s="2">
        <v>24.2</v>
      </c>
      <c r="I13" s="2">
        <v>26.64</v>
      </c>
      <c r="J13" s="2">
        <v>31.1</v>
      </c>
      <c r="K13" s="2">
        <v>31.99</v>
      </c>
      <c r="L13" s="2">
        <v>32.770000000000003</v>
      </c>
      <c r="M13" s="2">
        <v>29.14</v>
      </c>
      <c r="N13" s="2">
        <v>34.229999999999997</v>
      </c>
      <c r="O13" s="2">
        <v>35.659999999999997</v>
      </c>
      <c r="P13" s="2">
        <v>38.450000000000003</v>
      </c>
      <c r="Q13" s="2">
        <v>28.337349999999997</v>
      </c>
    </row>
    <row r="14" spans="2:17" x14ac:dyDescent="0.25">
      <c r="B14" s="1" t="s">
        <v>45</v>
      </c>
      <c r="C14" s="1" t="s">
        <v>46</v>
      </c>
      <c r="D14" s="1" t="s">
        <v>44</v>
      </c>
      <c r="E14" s="2" t="s">
        <v>150</v>
      </c>
      <c r="F14" s="2" t="s">
        <v>150</v>
      </c>
      <c r="G14" s="2" t="s">
        <v>150</v>
      </c>
      <c r="H14" s="2" t="s">
        <v>150</v>
      </c>
      <c r="I14" s="2" t="s">
        <v>150</v>
      </c>
      <c r="J14" s="2" t="s">
        <v>150</v>
      </c>
      <c r="K14" s="2" t="s">
        <v>150</v>
      </c>
      <c r="L14" s="2" t="s">
        <v>150</v>
      </c>
      <c r="M14" s="2" t="s">
        <v>150</v>
      </c>
      <c r="N14" s="2" t="s">
        <v>150</v>
      </c>
      <c r="O14" s="2" t="s">
        <v>150</v>
      </c>
      <c r="P14" s="2">
        <v>18.03</v>
      </c>
      <c r="Q14" s="2"/>
    </row>
    <row r="15" spans="2:17" x14ac:dyDescent="0.25">
      <c r="B15" s="1" t="s">
        <v>47</v>
      </c>
      <c r="C15" s="1" t="s">
        <v>48</v>
      </c>
      <c r="D15" s="1" t="s">
        <v>23</v>
      </c>
      <c r="E15" s="2" t="s">
        <v>150</v>
      </c>
      <c r="F15" s="2" t="s">
        <v>150</v>
      </c>
      <c r="G15" s="2" t="s">
        <v>150</v>
      </c>
      <c r="H15" s="2" t="s">
        <v>150</v>
      </c>
      <c r="I15" s="2" t="s">
        <v>150</v>
      </c>
      <c r="J15" s="2" t="s">
        <v>150</v>
      </c>
      <c r="K15" s="2" t="s">
        <v>150</v>
      </c>
      <c r="L15" s="2" t="s">
        <v>150</v>
      </c>
      <c r="M15" s="2" t="s">
        <v>150</v>
      </c>
      <c r="N15" s="2" t="s">
        <v>150</v>
      </c>
      <c r="O15" s="2" t="s">
        <v>150</v>
      </c>
      <c r="P15" s="2">
        <v>30.73</v>
      </c>
      <c r="Q15" s="2"/>
    </row>
    <row r="16" spans="2:17" x14ac:dyDescent="0.25">
      <c r="B16" s="1" t="s">
        <v>49</v>
      </c>
      <c r="C16" s="1" t="s">
        <v>50</v>
      </c>
      <c r="D16" s="1" t="s">
        <v>23</v>
      </c>
      <c r="E16" s="2">
        <v>32.08</v>
      </c>
      <c r="F16" s="2">
        <v>36.5</v>
      </c>
      <c r="G16" s="2">
        <v>30.27</v>
      </c>
      <c r="H16" s="2">
        <v>24.1</v>
      </c>
      <c r="I16" s="2">
        <v>23.09</v>
      </c>
      <c r="J16" s="2">
        <v>24.83</v>
      </c>
      <c r="K16" s="2">
        <v>27.05</v>
      </c>
      <c r="L16" s="2">
        <v>30.1</v>
      </c>
      <c r="M16" s="2">
        <v>32.94</v>
      </c>
      <c r="N16" s="2">
        <v>32.65</v>
      </c>
      <c r="O16" s="2">
        <v>32.200000000000003</v>
      </c>
      <c r="P16" s="2">
        <v>33.51</v>
      </c>
      <c r="Q16" s="2">
        <v>26.050699999999999</v>
      </c>
    </row>
    <row r="17" spans="2:17" x14ac:dyDescent="0.25">
      <c r="B17" s="1" t="s">
        <v>51</v>
      </c>
      <c r="C17" s="1" t="s">
        <v>52</v>
      </c>
      <c r="D17" s="1" t="s">
        <v>23</v>
      </c>
      <c r="E17" s="2" t="s">
        <v>150</v>
      </c>
      <c r="F17" s="2" t="s">
        <v>150</v>
      </c>
      <c r="G17" s="2" t="s">
        <v>150</v>
      </c>
      <c r="H17" s="2" t="s">
        <v>150</v>
      </c>
      <c r="I17" s="2" t="s">
        <v>150</v>
      </c>
      <c r="J17" s="2" t="s">
        <v>150</v>
      </c>
      <c r="K17" s="2" t="s">
        <v>150</v>
      </c>
      <c r="L17" s="2" t="s">
        <v>150</v>
      </c>
      <c r="M17" s="2" t="s">
        <v>150</v>
      </c>
      <c r="N17" s="2" t="s">
        <v>150</v>
      </c>
      <c r="O17" s="2" t="s">
        <v>150</v>
      </c>
      <c r="P17" s="2">
        <v>34.200000000000003</v>
      </c>
      <c r="Q17" s="2"/>
    </row>
    <row r="18" spans="2:17" x14ac:dyDescent="0.25">
      <c r="B18" s="1" t="s">
        <v>53</v>
      </c>
      <c r="C18" s="1" t="s">
        <v>54</v>
      </c>
      <c r="D18" s="1" t="s">
        <v>23</v>
      </c>
      <c r="E18" s="2" t="s">
        <v>150</v>
      </c>
      <c r="F18" s="2" t="s">
        <v>150</v>
      </c>
      <c r="G18" s="2" t="s">
        <v>150</v>
      </c>
      <c r="H18" s="2" t="s">
        <v>150</v>
      </c>
      <c r="I18" s="2" t="s">
        <v>150</v>
      </c>
      <c r="J18" s="2" t="s">
        <v>150</v>
      </c>
      <c r="K18" s="2" t="s">
        <v>150</v>
      </c>
      <c r="L18" s="2" t="s">
        <v>150</v>
      </c>
      <c r="M18" s="2" t="s">
        <v>150</v>
      </c>
      <c r="N18" s="2" t="s">
        <v>150</v>
      </c>
      <c r="O18" s="2" t="s">
        <v>150</v>
      </c>
      <c r="P18" s="2">
        <v>29.07</v>
      </c>
      <c r="Q18" s="2"/>
    </row>
    <row r="19" spans="2:17" x14ac:dyDescent="0.25">
      <c r="B19" s="1" t="s">
        <v>55</v>
      </c>
      <c r="C19" s="1" t="s">
        <v>56</v>
      </c>
      <c r="D19" s="1" t="s">
        <v>23</v>
      </c>
      <c r="E19" s="2" t="s">
        <v>150</v>
      </c>
      <c r="F19" s="2" t="s">
        <v>150</v>
      </c>
      <c r="G19" s="2" t="s">
        <v>150</v>
      </c>
      <c r="H19" s="2" t="s">
        <v>150</v>
      </c>
      <c r="I19" s="2" t="s">
        <v>150</v>
      </c>
      <c r="J19" s="2" t="s">
        <v>150</v>
      </c>
      <c r="K19" s="2" t="s">
        <v>150</v>
      </c>
      <c r="L19" s="2" t="s">
        <v>150</v>
      </c>
      <c r="M19" s="2" t="s">
        <v>150</v>
      </c>
      <c r="N19" s="2" t="s">
        <v>150</v>
      </c>
      <c r="O19" s="2" t="s">
        <v>150</v>
      </c>
      <c r="P19" s="2">
        <v>25.98</v>
      </c>
      <c r="Q19" s="2"/>
    </row>
    <row r="20" spans="2:17" x14ac:dyDescent="0.25">
      <c r="B20" s="1" t="s">
        <v>57</v>
      </c>
      <c r="C20" s="1" t="s">
        <v>58</v>
      </c>
      <c r="D20" s="1" t="s">
        <v>23</v>
      </c>
      <c r="E20" s="2">
        <v>32.07</v>
      </c>
      <c r="F20" s="2">
        <v>31.7</v>
      </c>
      <c r="G20" s="2">
        <v>27.1</v>
      </c>
      <c r="H20" s="2">
        <v>21.1</v>
      </c>
      <c r="I20" s="2">
        <v>7.07</v>
      </c>
      <c r="J20" s="2">
        <v>23.03</v>
      </c>
      <c r="K20" s="2">
        <v>20.52</v>
      </c>
      <c r="L20" s="2">
        <v>23.34</v>
      </c>
      <c r="M20" s="2">
        <v>25.57</v>
      </c>
      <c r="N20" s="2">
        <v>31.66</v>
      </c>
      <c r="O20" s="2">
        <v>28.21</v>
      </c>
      <c r="P20" s="2">
        <v>28.27</v>
      </c>
      <c r="Q20" s="2">
        <v>21.7239</v>
      </c>
    </row>
    <row r="21" spans="2:17" x14ac:dyDescent="0.25">
      <c r="B21" s="1" t="s">
        <v>59</v>
      </c>
      <c r="C21" s="1" t="s">
        <v>60</v>
      </c>
      <c r="D21" s="1" t="s">
        <v>23</v>
      </c>
      <c r="E21" s="2">
        <v>49.82</v>
      </c>
      <c r="F21" s="2">
        <v>36.89</v>
      </c>
      <c r="G21" s="2">
        <v>35.020000000000003</v>
      </c>
      <c r="H21" s="2">
        <v>29.64</v>
      </c>
      <c r="I21" s="2">
        <v>28.74</v>
      </c>
      <c r="J21" s="2">
        <v>36.44</v>
      </c>
      <c r="K21" s="2">
        <v>35.54</v>
      </c>
      <c r="L21" s="2">
        <v>39.15</v>
      </c>
      <c r="M21" s="2">
        <v>38.950000000000003</v>
      </c>
      <c r="N21" s="2">
        <v>38.549999999999997</v>
      </c>
      <c r="O21" s="2">
        <v>42.71</v>
      </c>
      <c r="P21" s="2">
        <v>43.51</v>
      </c>
      <c r="Q21" s="2">
        <v>32.9846</v>
      </c>
    </row>
    <row r="22" spans="2:17" x14ac:dyDescent="0.25">
      <c r="B22" s="1" t="s">
        <v>61</v>
      </c>
      <c r="C22" s="1" t="s">
        <v>62</v>
      </c>
      <c r="D22" s="1" t="s">
        <v>23</v>
      </c>
      <c r="E22" s="2">
        <v>47.44</v>
      </c>
      <c r="F22" s="2">
        <v>40.96</v>
      </c>
      <c r="G22" s="2">
        <v>36.65</v>
      </c>
      <c r="H22" s="2">
        <v>26.71</v>
      </c>
      <c r="I22" s="2">
        <v>31.58</v>
      </c>
      <c r="J22" s="2">
        <v>34.43</v>
      </c>
      <c r="K22" s="2">
        <v>38.049999999999997</v>
      </c>
      <c r="L22" s="2">
        <v>34.909999999999997</v>
      </c>
      <c r="M22" s="2">
        <v>40.4</v>
      </c>
      <c r="N22" s="2">
        <v>44.7</v>
      </c>
      <c r="O22" s="2">
        <v>42.25</v>
      </c>
      <c r="P22" s="2">
        <v>40.67</v>
      </c>
      <c r="Q22" s="2">
        <v>33.259374999999999</v>
      </c>
    </row>
    <row r="23" spans="2:17" x14ac:dyDescent="0.25">
      <c r="B23" s="1" t="s">
        <v>63</v>
      </c>
      <c r="C23" s="1" t="s">
        <v>64</v>
      </c>
      <c r="D23" s="1" t="s">
        <v>23</v>
      </c>
      <c r="E23" s="2">
        <v>36.619999999999997</v>
      </c>
      <c r="F23" s="2">
        <v>24.8</v>
      </c>
      <c r="G23" s="2">
        <v>34.159999999999997</v>
      </c>
      <c r="H23" s="2">
        <v>26.9</v>
      </c>
      <c r="I23" s="2">
        <v>24.58</v>
      </c>
      <c r="J23" s="2">
        <v>25.61</v>
      </c>
      <c r="K23" s="2">
        <v>26.69</v>
      </c>
      <c r="L23" s="2">
        <v>29.29</v>
      </c>
      <c r="M23" s="2">
        <v>31.57</v>
      </c>
      <c r="N23" s="26" t="s">
        <v>30</v>
      </c>
      <c r="O23" s="26" t="s">
        <v>30</v>
      </c>
      <c r="P23" s="30" t="s">
        <v>30</v>
      </c>
      <c r="Q23" s="2">
        <v>25.154600000000002</v>
      </c>
    </row>
    <row r="24" spans="2:17" x14ac:dyDescent="0.25">
      <c r="B24" s="1" t="s">
        <v>65</v>
      </c>
      <c r="C24" s="1" t="s">
        <v>66</v>
      </c>
      <c r="D24" s="1" t="s">
        <v>23</v>
      </c>
      <c r="E24" s="2">
        <v>42.53</v>
      </c>
      <c r="F24" s="2">
        <v>29.55</v>
      </c>
      <c r="G24" s="26" t="s">
        <v>30</v>
      </c>
      <c r="H24" s="2">
        <v>27.33</v>
      </c>
      <c r="I24" s="2">
        <v>24.22</v>
      </c>
      <c r="J24" s="2">
        <v>26.78</v>
      </c>
      <c r="K24" s="2">
        <v>25.68</v>
      </c>
      <c r="L24" s="2">
        <v>31.79</v>
      </c>
      <c r="M24" s="2">
        <v>37.32</v>
      </c>
      <c r="N24" s="2">
        <v>49.06</v>
      </c>
      <c r="O24" s="2">
        <v>35.06</v>
      </c>
      <c r="P24" s="2">
        <v>31.76</v>
      </c>
      <c r="Q24" s="2">
        <v>28.55814545454545</v>
      </c>
    </row>
    <row r="25" spans="2:17" x14ac:dyDescent="0.25">
      <c r="B25" s="1" t="s">
        <v>222</v>
      </c>
      <c r="C25" s="1" t="s">
        <v>223</v>
      </c>
      <c r="D25" s="1" t="s">
        <v>23</v>
      </c>
      <c r="E25" s="2">
        <v>44.640000000000008</v>
      </c>
      <c r="F25" s="2">
        <v>35.56666666666667</v>
      </c>
      <c r="G25" s="2">
        <v>43.71</v>
      </c>
      <c r="H25" s="2">
        <v>36.893333333333338</v>
      </c>
      <c r="I25" s="2">
        <v>32.426666666666669</v>
      </c>
      <c r="J25" s="2">
        <v>40.266666666666659</v>
      </c>
      <c r="K25" s="2">
        <v>39.603333333333332</v>
      </c>
      <c r="L25" s="2">
        <v>32.65</v>
      </c>
      <c r="M25" s="2">
        <v>31.95</v>
      </c>
      <c r="N25" s="2">
        <v>45.02</v>
      </c>
      <c r="O25" s="2">
        <v>43.47</v>
      </c>
      <c r="P25" s="2">
        <v>44.48</v>
      </c>
      <c r="Q25" s="2">
        <v>34.12405833333333</v>
      </c>
    </row>
    <row r="26" spans="2:17" x14ac:dyDescent="0.25">
      <c r="B26" s="1" t="s">
        <v>73</v>
      </c>
      <c r="C26" s="1" t="s">
        <v>74</v>
      </c>
      <c r="D26" s="1" t="s">
        <v>23</v>
      </c>
      <c r="E26" s="2">
        <v>82.73</v>
      </c>
      <c r="F26" s="2">
        <v>36.020000000000003</v>
      </c>
      <c r="G26" s="2">
        <v>50.23</v>
      </c>
      <c r="H26" s="2">
        <v>39.840000000000003</v>
      </c>
      <c r="I26" s="2">
        <v>49.84</v>
      </c>
      <c r="J26" s="2">
        <v>49.24</v>
      </c>
      <c r="K26" s="2">
        <v>49.06</v>
      </c>
      <c r="L26" s="2">
        <v>49.63</v>
      </c>
      <c r="M26" s="2">
        <v>54.27</v>
      </c>
      <c r="N26" s="2">
        <v>57.78</v>
      </c>
      <c r="O26" s="2">
        <v>55.95</v>
      </c>
      <c r="P26" s="2">
        <v>62.02</v>
      </c>
      <c r="Q26" s="2">
        <v>46.154225000000004</v>
      </c>
    </row>
    <row r="27" spans="2:17" x14ac:dyDescent="0.25">
      <c r="B27" s="1" t="s">
        <v>75</v>
      </c>
      <c r="C27" s="1" t="s">
        <v>76</v>
      </c>
      <c r="D27" s="1" t="s">
        <v>23</v>
      </c>
      <c r="E27" s="2">
        <v>38.01</v>
      </c>
      <c r="F27" s="2">
        <v>21</v>
      </c>
      <c r="G27" s="2">
        <v>20.5</v>
      </c>
      <c r="H27" s="2">
        <v>25.45</v>
      </c>
      <c r="I27" s="2">
        <v>24.4</v>
      </c>
      <c r="J27" s="2">
        <v>27.57</v>
      </c>
      <c r="K27" s="2">
        <v>25.98</v>
      </c>
      <c r="L27" s="2">
        <v>25.85</v>
      </c>
      <c r="M27" s="2">
        <v>32.06</v>
      </c>
      <c r="N27" s="2">
        <v>35.07</v>
      </c>
      <c r="O27" s="2">
        <v>33.46</v>
      </c>
      <c r="P27" s="2">
        <v>31.17</v>
      </c>
      <c r="Q27" s="2">
        <v>24.6877</v>
      </c>
    </row>
    <row r="28" spans="2:17" x14ac:dyDescent="0.25">
      <c r="B28" s="1" t="s">
        <v>224</v>
      </c>
      <c r="C28" s="1" t="s">
        <v>225</v>
      </c>
      <c r="D28" s="1" t="s">
        <v>23</v>
      </c>
      <c r="E28" s="2">
        <v>30.3</v>
      </c>
      <c r="F28" s="2">
        <v>27.590000000000003</v>
      </c>
      <c r="G28" s="2">
        <v>29.856666666666669</v>
      </c>
      <c r="H28" s="2">
        <v>25.606666666666669</v>
      </c>
      <c r="I28" s="2">
        <v>21.483333333333334</v>
      </c>
      <c r="J28" s="2">
        <v>24.16333333333333</v>
      </c>
      <c r="K28" s="2">
        <v>23.256666666666664</v>
      </c>
      <c r="L28" s="2">
        <v>24.876666666666665</v>
      </c>
      <c r="M28" s="2">
        <v>29</v>
      </c>
      <c r="N28" s="2">
        <v>34.31</v>
      </c>
      <c r="O28" s="2">
        <v>27.553333333333331</v>
      </c>
      <c r="P28" s="2">
        <v>25.936666666666667</v>
      </c>
      <c r="Q28" s="2">
        <v>23.485166666666665</v>
      </c>
    </row>
    <row r="29" spans="2:17" x14ac:dyDescent="0.25">
      <c r="B29" s="1" t="s">
        <v>83</v>
      </c>
      <c r="C29" s="1" t="s">
        <v>84</v>
      </c>
      <c r="D29" s="1" t="s">
        <v>23</v>
      </c>
      <c r="E29" s="2">
        <v>42.92</v>
      </c>
      <c r="F29" s="2">
        <v>21.35</v>
      </c>
      <c r="G29" s="26" t="s">
        <v>30</v>
      </c>
      <c r="H29" s="26" t="s">
        <v>30</v>
      </c>
      <c r="I29" s="26" t="s">
        <v>30</v>
      </c>
      <c r="J29" s="2">
        <v>31.69</v>
      </c>
      <c r="K29" s="2">
        <v>31.28</v>
      </c>
      <c r="L29" s="2">
        <v>36.11</v>
      </c>
      <c r="M29" s="2">
        <v>36.64</v>
      </c>
      <c r="N29" s="2">
        <v>45.5</v>
      </c>
      <c r="O29" s="2">
        <v>33.72</v>
      </c>
      <c r="P29" s="2">
        <v>33.090000000000003</v>
      </c>
      <c r="Q29" s="2">
        <v>30.189000000000007</v>
      </c>
    </row>
    <row r="30" spans="2:17" x14ac:dyDescent="0.25">
      <c r="B30" s="1" t="s">
        <v>85</v>
      </c>
      <c r="C30" s="1" t="s">
        <v>86</v>
      </c>
      <c r="D30" s="1" t="s">
        <v>44</v>
      </c>
      <c r="E30" s="2">
        <v>31.6</v>
      </c>
      <c r="F30" s="2">
        <v>16.5</v>
      </c>
      <c r="G30" s="2">
        <v>26.41</v>
      </c>
      <c r="H30" s="2">
        <v>20.079999999999998</v>
      </c>
      <c r="I30" s="2">
        <v>18.72</v>
      </c>
      <c r="J30" s="2">
        <v>17.55</v>
      </c>
      <c r="K30" s="2">
        <v>20.72</v>
      </c>
      <c r="L30" s="2">
        <v>21.18</v>
      </c>
      <c r="M30" s="2">
        <v>23.14</v>
      </c>
      <c r="N30" s="2">
        <v>27.44</v>
      </c>
      <c r="O30" s="2">
        <v>25.94</v>
      </c>
      <c r="P30" s="2">
        <v>25.21</v>
      </c>
      <c r="Q30" s="2">
        <v>19.900525000000002</v>
      </c>
    </row>
    <row r="31" spans="2:17" x14ac:dyDescent="0.25">
      <c r="B31" s="1" t="s">
        <v>87</v>
      </c>
      <c r="C31" s="1" t="s">
        <v>88</v>
      </c>
      <c r="D31" s="1" t="s">
        <v>44</v>
      </c>
      <c r="E31" s="2">
        <v>27.46</v>
      </c>
      <c r="F31" s="2">
        <v>19.850000000000001</v>
      </c>
      <c r="G31" s="2">
        <v>25.48</v>
      </c>
      <c r="H31" s="2">
        <v>18.489999999999998</v>
      </c>
      <c r="I31" s="2">
        <v>16.010000000000002</v>
      </c>
      <c r="J31" s="2">
        <v>16.649999999999999</v>
      </c>
      <c r="K31" s="2">
        <v>18.100000000000001</v>
      </c>
      <c r="L31" s="2">
        <v>22.53</v>
      </c>
      <c r="M31" s="2">
        <v>20.399999999999999</v>
      </c>
      <c r="N31" s="2">
        <v>24.65</v>
      </c>
      <c r="O31" s="2">
        <v>24.88</v>
      </c>
      <c r="P31" s="2">
        <v>25.24</v>
      </c>
      <c r="Q31" s="2">
        <v>18.831150000000001</v>
      </c>
    </row>
    <row r="32" spans="2:17" x14ac:dyDescent="0.25">
      <c r="B32" s="1" t="s">
        <v>89</v>
      </c>
      <c r="C32" s="1" t="s">
        <v>90</v>
      </c>
      <c r="D32" s="1" t="s">
        <v>23</v>
      </c>
      <c r="E32" s="2">
        <v>43.93</v>
      </c>
      <c r="F32" s="2">
        <v>44.11</v>
      </c>
      <c r="G32" s="2">
        <v>37.28</v>
      </c>
      <c r="H32" s="2">
        <v>31.04</v>
      </c>
      <c r="I32" s="2">
        <v>31.11</v>
      </c>
      <c r="J32" s="2">
        <v>37.29</v>
      </c>
      <c r="K32" s="2">
        <v>37.299999999999997</v>
      </c>
      <c r="L32" s="2">
        <v>40.450000000000003</v>
      </c>
      <c r="M32" s="2">
        <v>40.020000000000003</v>
      </c>
      <c r="N32" s="2">
        <v>42.25</v>
      </c>
      <c r="O32" s="2">
        <v>39.93</v>
      </c>
      <c r="P32" s="2">
        <v>45.97</v>
      </c>
      <c r="Q32" s="2">
        <v>34.124299999999998</v>
      </c>
    </row>
    <row r="33" spans="2:17" x14ac:dyDescent="0.25">
      <c r="B33" s="1" t="s">
        <v>226</v>
      </c>
      <c r="C33" s="1" t="s">
        <v>227</v>
      </c>
      <c r="D33" s="1" t="s">
        <v>44</v>
      </c>
      <c r="E33" s="2" t="s">
        <v>150</v>
      </c>
      <c r="F33" s="2">
        <v>33.763333333333335</v>
      </c>
      <c r="G33" s="2">
        <v>27.763333333333332</v>
      </c>
      <c r="H33" s="2">
        <v>29.056666666666668</v>
      </c>
      <c r="I33" s="2" t="s">
        <v>150</v>
      </c>
      <c r="J33" s="2">
        <v>41.81666666666667</v>
      </c>
      <c r="K33" s="2">
        <v>23.47</v>
      </c>
      <c r="L33" s="2">
        <v>29.419999999999998</v>
      </c>
      <c r="M33" s="2">
        <v>29.383333333333336</v>
      </c>
      <c r="N33" s="2">
        <v>32.56666666666667</v>
      </c>
      <c r="O33" s="2">
        <v>27.216666666666669</v>
      </c>
      <c r="P33" s="2">
        <v>30.816666666666666</v>
      </c>
      <c r="Q33" s="2">
        <v>26.558779999999999</v>
      </c>
    </row>
    <row r="34" spans="2:17" x14ac:dyDescent="0.25">
      <c r="B34" s="1" t="s">
        <v>97</v>
      </c>
      <c r="C34" s="1" t="s">
        <v>98</v>
      </c>
      <c r="D34" s="1" t="s">
        <v>44</v>
      </c>
      <c r="E34" s="2">
        <v>32.28</v>
      </c>
      <c r="F34" s="2">
        <v>31.4</v>
      </c>
      <c r="G34" s="2">
        <v>32.590000000000003</v>
      </c>
      <c r="H34" s="2">
        <v>28.36</v>
      </c>
      <c r="I34" s="26" t="s">
        <v>30</v>
      </c>
      <c r="J34" s="2">
        <v>23.68</v>
      </c>
      <c r="K34" s="2">
        <v>21.38</v>
      </c>
      <c r="L34" s="2">
        <v>27.76</v>
      </c>
      <c r="M34" s="2">
        <v>28.89</v>
      </c>
      <c r="N34" s="2">
        <v>35.85</v>
      </c>
      <c r="O34" s="2">
        <v>24.94</v>
      </c>
      <c r="P34" s="2">
        <v>25.76</v>
      </c>
      <c r="Q34" s="2">
        <v>24.746754545454543</v>
      </c>
    </row>
    <row r="35" spans="2:17" x14ac:dyDescent="0.25">
      <c r="B35" s="1" t="s">
        <v>99</v>
      </c>
      <c r="C35" s="1" t="s">
        <v>100</v>
      </c>
      <c r="D35" s="1" t="s">
        <v>23</v>
      </c>
      <c r="E35" s="2">
        <v>48.03</v>
      </c>
      <c r="F35" s="2">
        <v>30.4</v>
      </c>
      <c r="G35" s="2">
        <v>41.71</v>
      </c>
      <c r="H35" s="2">
        <v>40.200000000000003</v>
      </c>
      <c r="I35" s="2">
        <v>34.15</v>
      </c>
      <c r="J35" s="2">
        <v>42.12</v>
      </c>
      <c r="K35" s="2">
        <v>36.69</v>
      </c>
      <c r="L35" s="2">
        <v>41.99</v>
      </c>
      <c r="M35" s="2">
        <v>46.22</v>
      </c>
      <c r="N35" s="2">
        <v>52.1</v>
      </c>
      <c r="O35" s="2">
        <v>55.6</v>
      </c>
      <c r="P35" s="2">
        <v>54.4</v>
      </c>
      <c r="Q35" s="2">
        <v>37.961725000000008</v>
      </c>
    </row>
    <row r="36" spans="2:17" x14ac:dyDescent="0.25">
      <c r="B36" s="1" t="s">
        <v>101</v>
      </c>
      <c r="C36" s="1" t="s">
        <v>102</v>
      </c>
      <c r="D36" s="1" t="s">
        <v>44</v>
      </c>
      <c r="E36" s="2">
        <v>27.17</v>
      </c>
      <c r="F36" s="2">
        <v>25.22</v>
      </c>
      <c r="G36" s="2">
        <v>35.32</v>
      </c>
      <c r="H36" s="2">
        <v>29.42</v>
      </c>
      <c r="I36" s="2">
        <v>23.9</v>
      </c>
      <c r="J36" s="2">
        <v>26.2</v>
      </c>
      <c r="K36" s="2">
        <v>22.95</v>
      </c>
      <c r="L36" s="2">
        <v>27.41</v>
      </c>
      <c r="M36" s="2">
        <v>28.96</v>
      </c>
      <c r="N36" s="2">
        <v>35.299999999999997</v>
      </c>
      <c r="O36" s="2">
        <v>27.67</v>
      </c>
      <c r="P36" s="2">
        <v>31.6</v>
      </c>
      <c r="Q36" s="2">
        <v>24.731199999999998</v>
      </c>
    </row>
    <row r="37" spans="2:17" x14ac:dyDescent="0.25">
      <c r="B37" s="1" t="s">
        <v>228</v>
      </c>
      <c r="C37" s="1" t="s">
        <v>229</v>
      </c>
      <c r="D37" s="1" t="s">
        <v>44</v>
      </c>
      <c r="E37" s="2">
        <v>26.630000000000003</v>
      </c>
      <c r="F37" s="2">
        <v>22.295000000000002</v>
      </c>
      <c r="G37" s="2">
        <v>31.630000000000003</v>
      </c>
      <c r="H37" s="2">
        <v>30.774999999999999</v>
      </c>
      <c r="I37" s="2">
        <v>23.42</v>
      </c>
      <c r="J37" s="2">
        <v>25.314999999999998</v>
      </c>
      <c r="K37" s="2">
        <v>25.189999999999998</v>
      </c>
      <c r="L37" s="2">
        <v>34.435000000000002</v>
      </c>
      <c r="M37" s="2">
        <v>33.78</v>
      </c>
      <c r="N37" s="2">
        <v>32.760000000000005</v>
      </c>
      <c r="O37" s="2">
        <v>28.745000000000001</v>
      </c>
      <c r="P37" s="2">
        <v>37.164999999999999</v>
      </c>
      <c r="Q37" s="2">
        <v>25.530150000000003</v>
      </c>
    </row>
    <row r="38" spans="2:17" x14ac:dyDescent="0.25">
      <c r="B38" s="1" t="s">
        <v>105</v>
      </c>
      <c r="C38" s="1" t="s">
        <v>106</v>
      </c>
      <c r="D38" s="1" t="s">
        <v>44</v>
      </c>
      <c r="E38" s="2">
        <v>30.66</v>
      </c>
      <c r="F38" s="2">
        <v>17.38</v>
      </c>
      <c r="G38" s="2">
        <v>34.5</v>
      </c>
      <c r="H38" s="2">
        <v>31.69</v>
      </c>
      <c r="I38" s="2">
        <v>19.71</v>
      </c>
      <c r="J38" s="2">
        <v>24.9</v>
      </c>
      <c r="K38" s="2">
        <v>22.8</v>
      </c>
      <c r="L38" s="2">
        <v>28.35</v>
      </c>
      <c r="M38" s="2">
        <v>29.48</v>
      </c>
      <c r="N38" s="2">
        <v>37.07</v>
      </c>
      <c r="O38" s="2">
        <v>25.38</v>
      </c>
      <c r="P38" s="2">
        <v>25.03</v>
      </c>
      <c r="Q38" s="2">
        <v>23.703875000000004</v>
      </c>
    </row>
    <row r="39" spans="2:17" x14ac:dyDescent="0.25">
      <c r="B39" s="1" t="s">
        <v>107</v>
      </c>
      <c r="C39" s="1" t="s">
        <v>108</v>
      </c>
      <c r="D39" s="1" t="s">
        <v>44</v>
      </c>
      <c r="E39" s="2">
        <v>14.87</v>
      </c>
      <c r="F39" s="2">
        <v>14.16</v>
      </c>
      <c r="G39" s="2">
        <v>14.59</v>
      </c>
      <c r="H39" s="2">
        <v>13.98</v>
      </c>
      <c r="I39" s="2">
        <v>7.24</v>
      </c>
      <c r="J39" s="2">
        <v>7.82</v>
      </c>
      <c r="K39" s="2">
        <v>7.6</v>
      </c>
      <c r="L39" s="2">
        <v>10.95</v>
      </c>
      <c r="M39" s="2">
        <v>10.96</v>
      </c>
      <c r="N39" s="2">
        <v>15.92</v>
      </c>
      <c r="O39" s="2">
        <v>12.84</v>
      </c>
      <c r="P39" s="2">
        <v>14.17</v>
      </c>
      <c r="Q39" s="2">
        <v>10.519749999999997</v>
      </c>
    </row>
    <row r="40" spans="2:17" x14ac:dyDescent="0.25">
      <c r="B40" s="1" t="s">
        <v>109</v>
      </c>
      <c r="C40" s="1" t="s">
        <v>110</v>
      </c>
      <c r="D40" s="1" t="s">
        <v>23</v>
      </c>
      <c r="E40" s="2">
        <v>34.729999999999997</v>
      </c>
      <c r="F40" s="2">
        <v>24.86</v>
      </c>
      <c r="G40" s="2">
        <v>30.9</v>
      </c>
      <c r="H40" s="2">
        <v>24.86</v>
      </c>
      <c r="I40" s="2">
        <v>27.28</v>
      </c>
      <c r="J40" s="2">
        <v>30.44</v>
      </c>
      <c r="K40" s="2">
        <v>33.119999999999997</v>
      </c>
      <c r="L40" s="2">
        <v>32.67</v>
      </c>
      <c r="M40" s="2">
        <v>32.47</v>
      </c>
      <c r="N40" s="2">
        <v>33.049999999999997</v>
      </c>
      <c r="O40" s="2">
        <v>32.82</v>
      </c>
      <c r="P40" s="2">
        <v>28</v>
      </c>
      <c r="Q40" s="2">
        <v>26.477000000000004</v>
      </c>
    </row>
    <row r="41" spans="2:17" x14ac:dyDescent="0.25">
      <c r="B41" s="1" t="s">
        <v>111</v>
      </c>
      <c r="C41" s="1" t="s">
        <v>112</v>
      </c>
      <c r="D41" s="1" t="s">
        <v>44</v>
      </c>
      <c r="E41" s="2">
        <v>39.07</v>
      </c>
      <c r="F41" s="2">
        <v>19.559999999999999</v>
      </c>
      <c r="G41" s="2">
        <v>33.520000000000003</v>
      </c>
      <c r="H41" s="2">
        <v>24.72</v>
      </c>
      <c r="I41" s="2">
        <v>25.87</v>
      </c>
      <c r="J41" s="2">
        <v>27.37</v>
      </c>
      <c r="K41" s="2">
        <v>32.11</v>
      </c>
      <c r="L41" s="2">
        <v>29.22</v>
      </c>
      <c r="M41" s="2">
        <v>35.409999999999997</v>
      </c>
      <c r="N41" s="2">
        <v>36.6</v>
      </c>
      <c r="O41" s="2">
        <v>34.64</v>
      </c>
      <c r="P41" s="2">
        <v>28.9</v>
      </c>
      <c r="Q41" s="2">
        <v>26.606774999999999</v>
      </c>
    </row>
    <row r="42" spans="2:17" x14ac:dyDescent="0.25">
      <c r="B42" s="1" t="s">
        <v>230</v>
      </c>
      <c r="C42" s="1" t="s">
        <v>231</v>
      </c>
      <c r="D42" s="1" t="s">
        <v>44</v>
      </c>
      <c r="E42" s="2">
        <v>49.330000000000005</v>
      </c>
      <c r="F42" s="2">
        <v>32.486666666666672</v>
      </c>
      <c r="G42" s="2">
        <v>41.446666666666665</v>
      </c>
      <c r="H42" s="2">
        <v>32.186666666666667</v>
      </c>
      <c r="I42" s="2">
        <v>29.540000000000003</v>
      </c>
      <c r="J42" s="2">
        <v>32.909999999999997</v>
      </c>
      <c r="K42" s="2">
        <v>32.416666666666664</v>
      </c>
      <c r="L42" s="2">
        <v>34.449999999999996</v>
      </c>
      <c r="M42" s="2">
        <v>37.033333333333331</v>
      </c>
      <c r="N42" s="2">
        <v>37.523333333333333</v>
      </c>
      <c r="O42" s="2">
        <v>36.493333333333332</v>
      </c>
      <c r="P42" s="2">
        <v>32.356666666666669</v>
      </c>
      <c r="Q42" s="2">
        <v>31.042566666666662</v>
      </c>
    </row>
    <row r="43" spans="2:17" x14ac:dyDescent="0.25">
      <c r="B43" s="1" t="s">
        <v>117</v>
      </c>
      <c r="C43" s="1" t="s">
        <v>232</v>
      </c>
      <c r="D43" s="1" t="s">
        <v>119</v>
      </c>
      <c r="E43" s="2" t="s">
        <v>150</v>
      </c>
      <c r="F43" s="2" t="s">
        <v>150</v>
      </c>
      <c r="G43" s="2" t="s">
        <v>150</v>
      </c>
      <c r="H43" s="2" t="s">
        <v>150</v>
      </c>
      <c r="I43" s="2">
        <v>32.26</v>
      </c>
      <c r="J43" s="2">
        <v>28.02</v>
      </c>
      <c r="K43" s="2">
        <v>40.46</v>
      </c>
      <c r="L43" s="2">
        <v>36.01</v>
      </c>
      <c r="M43" s="2">
        <v>30.25</v>
      </c>
      <c r="N43" s="2">
        <v>24.63</v>
      </c>
      <c r="O43" s="2">
        <v>39.770000000000003</v>
      </c>
      <c r="P43" s="2">
        <v>48.19</v>
      </c>
      <c r="Q43" s="2">
        <v>34.659999999999997</v>
      </c>
    </row>
  </sheetData>
  <pageMargins left="0.7" right="0.7" top="0.75" bottom="0.75" header="0.3" footer="0.3"/>
  <pageSetup paperSize="9" orientation="portrait" r:id="rId1"/>
  <headerFooter>
    <oddHeader>&amp;R&amp;"Calibri"&amp;10&amp;K317100Information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Background Information</vt:lpstr>
      <vt:lpstr>2022</vt:lpstr>
      <vt:lpstr>2021</vt:lpstr>
      <vt:lpstr>2020</vt:lpstr>
      <vt:lpstr>2019</vt:lpstr>
      <vt:lpstr>2018</vt:lpstr>
      <vt:lpstr>2017</vt:lpstr>
      <vt:lpstr>2016</vt:lpstr>
      <vt:lpstr>2015</vt:lpstr>
      <vt:lpstr>2014</vt:lpstr>
      <vt:lpstr>2013</vt:lpstr>
      <vt:lpstr>2012</vt:lpstr>
    </vt:vector>
  </TitlesOfParts>
  <Manager/>
  <Company>Eastleigh Borough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Gloyns, Robert</dc:creator>
  <cp:keywords/>
  <dc:description/>
  <cp:lastModifiedBy>Clementine Treloar</cp:lastModifiedBy>
  <cp:revision/>
  <dcterms:created xsi:type="dcterms:W3CDTF">2016-05-11T12:22:56Z</dcterms:created>
  <dcterms:modified xsi:type="dcterms:W3CDTF">2023-01-26T12:38:26Z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e4c20f-5817-432f-84ac-80a373257ed1_Enabled">
    <vt:lpwstr>true</vt:lpwstr>
  </property>
  <property fmtid="{D5CDD505-2E9C-101B-9397-08002B2CF9AE}" pid="3" name="MSIP_Label_bee4c20f-5817-432f-84ac-80a373257ed1_SetDate">
    <vt:lpwstr>2023-01-26T12:38:19Z</vt:lpwstr>
  </property>
  <property fmtid="{D5CDD505-2E9C-101B-9397-08002B2CF9AE}" pid="4" name="MSIP_Label_bee4c20f-5817-432f-84ac-80a373257ed1_Method">
    <vt:lpwstr>Privileged</vt:lpwstr>
  </property>
  <property fmtid="{D5CDD505-2E9C-101B-9397-08002B2CF9AE}" pid="5" name="MSIP_Label_bee4c20f-5817-432f-84ac-80a373257ed1_Name">
    <vt:lpwstr>bee4c20f-5817-432f-84ac-80a373257ed1</vt:lpwstr>
  </property>
  <property fmtid="{D5CDD505-2E9C-101B-9397-08002B2CF9AE}" pid="6" name="MSIP_Label_bee4c20f-5817-432f-84ac-80a373257ed1_SiteId">
    <vt:lpwstr>efaa16aa-d1de-4d58-ba2e-2833fdfdd29f</vt:lpwstr>
  </property>
  <property fmtid="{D5CDD505-2E9C-101B-9397-08002B2CF9AE}" pid="7" name="MSIP_Label_bee4c20f-5817-432f-84ac-80a373257ed1_ActionId">
    <vt:lpwstr>79d08286-e7eb-40be-844d-94aea50eba33</vt:lpwstr>
  </property>
  <property fmtid="{D5CDD505-2E9C-101B-9397-08002B2CF9AE}" pid="8" name="MSIP_Label_bee4c20f-5817-432f-84ac-80a373257ed1_ContentBits">
    <vt:lpwstr>1</vt:lpwstr>
  </property>
</Properties>
</file>